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8622" lockStructure="1"/>
  <bookViews>
    <workbookView xWindow="0" yWindow="135" windowWidth="19155" windowHeight="11310"/>
  </bookViews>
  <sheets>
    <sheet name="Stato Patrimoniale" sheetId="1" r:id="rId1"/>
    <sheet name="Conto Economico" sheetId="2" r:id="rId2"/>
    <sheet name="CE trimestrale" sheetId="3" r:id="rId3"/>
    <sheet name="CE trimestrale no PPA L-by_L" sheetId="5" r:id="rId4"/>
  </sheets>
  <definedNames>
    <definedName name="_xlnm.Print_Area" localSheetId="2">'CE trimestrale'!$B$1:$J$40</definedName>
    <definedName name="_xlnm.Print_Area" localSheetId="3">'CE trimestrale no PPA L-by_L'!$B$1:$J$42</definedName>
    <definedName name="_xlnm.Print_Area" localSheetId="1">'Conto Economico'!$B$1:$I$36</definedName>
    <definedName name="_xlnm.Print_Area" localSheetId="0">'Stato Patrimoniale'!$B$1:$J$50</definedName>
    <definedName name="CEBILANCIO" localSheetId="2">'CE trimestrale'!$B$1:$J$35</definedName>
    <definedName name="CEBILANCIO" localSheetId="3">'CE trimestrale no PPA L-by_L'!$B$1:$K$38</definedName>
    <definedName name="CEBILANCIO">'Conto Economico'!$B$1:$I$31</definedName>
    <definedName name="CEDETTAGLI" localSheetId="2">'CE trimestrale'!#REF!</definedName>
    <definedName name="CEDETTAGLI" localSheetId="3">'CE trimestrale no PPA L-by_L'!#REF!</definedName>
    <definedName name="CEDETTAGLI">'Conto Economico'!#REF!</definedName>
  </definedNames>
  <calcPr calcId="145621"/>
</workbook>
</file>

<file path=xl/calcChain.xml><?xml version="1.0" encoding="utf-8"?>
<calcChain xmlns="http://schemas.openxmlformats.org/spreadsheetml/2006/main">
  <c r="F10" i="5" l="1"/>
  <c r="H10" i="5"/>
  <c r="I10" i="5"/>
  <c r="J10" i="5"/>
  <c r="F14" i="5"/>
  <c r="H14" i="5"/>
  <c r="I14" i="5"/>
  <c r="J14" i="5"/>
  <c r="F19" i="5"/>
  <c r="H19" i="5"/>
  <c r="I19" i="5"/>
  <c r="J19" i="5"/>
  <c r="J15" i="5" l="1"/>
  <c r="J20" i="5" s="1"/>
  <c r="I15" i="5"/>
  <c r="I20" i="5" s="1"/>
  <c r="H15" i="5"/>
  <c r="H20" i="5" s="1"/>
  <c r="H25" i="5" s="1"/>
  <c r="H31" i="5" s="1"/>
  <c r="F15" i="5"/>
  <c r="J25" i="5" l="1"/>
  <c r="J31" i="5" s="1"/>
  <c r="J36" i="5" s="1"/>
  <c r="F20" i="5"/>
  <c r="I25" i="5"/>
  <c r="I31" i="5" s="1"/>
  <c r="H36" i="5"/>
  <c r="F25" i="5" l="1"/>
  <c r="F31" i="5" s="1"/>
  <c r="F36" i="5" s="1"/>
  <c r="I36" i="5"/>
</calcChain>
</file>

<file path=xl/sharedStrings.xml><?xml version="1.0" encoding="utf-8"?>
<sst xmlns="http://schemas.openxmlformats.org/spreadsheetml/2006/main" count="152" uniqueCount="85">
  <si>
    <t>Var. su
31/12/2018</t>
  </si>
  <si>
    <t>Var. % su
31/12/2018</t>
  </si>
  <si>
    <t>Gruppo BANCO BPM</t>
  </si>
  <si>
    <t>Stato patrimoniale consolidato riclassificato</t>
  </si>
  <si>
    <t xml:space="preserve">   (migliaia di euro)</t>
  </si>
  <si>
    <t xml:space="preserve"> Cassa e disponibilità liquide</t>
  </si>
  <si>
    <t xml:space="preserve"> Finanziamenti valutati al CA</t>
  </si>
  <si>
    <t xml:space="preserve">   -  Finanziamenti verso banche</t>
  </si>
  <si>
    <t xml:space="preserve">   -  Finanziamenti verso clientela  (*)</t>
  </si>
  <si>
    <t xml:space="preserve"> Altre attività finanziarie</t>
  </si>
  <si>
    <t xml:space="preserve">   -  Valutate al FV con impatto a CE</t>
  </si>
  <si>
    <t xml:space="preserve">   -  Valutate al FV con impatto su OCI</t>
  </si>
  <si>
    <t xml:space="preserve">   -  Valutate al CA</t>
  </si>
  <si>
    <t xml:space="preserve"> Partecipazioni</t>
  </si>
  <si>
    <t xml:space="preserve"> Attività materiali</t>
  </si>
  <si>
    <t xml:space="preserve"> Attività immateriali</t>
  </si>
  <si>
    <t xml:space="preserve"> Attività fiscali</t>
  </si>
  <si>
    <t xml:space="preserve"> Attività non correnti e gruppi di attività in dismissione</t>
  </si>
  <si>
    <t xml:space="preserve">   -  Finanziamenti verso clientela</t>
  </si>
  <si>
    <t xml:space="preserve">   -  Altre attività e gruppi di attività</t>
  </si>
  <si>
    <t xml:space="preserve"> Altre voci dell'attivo</t>
  </si>
  <si>
    <t xml:space="preserve"> Totale dell'attivo</t>
  </si>
  <si>
    <t xml:space="preserve"> Raccolta diretta</t>
  </si>
  <si>
    <t xml:space="preserve">   -  Debiti verso clientela</t>
  </si>
  <si>
    <t xml:space="preserve">   -  Titoli e passività finanziarie designate al FV</t>
  </si>
  <si>
    <t xml:space="preserve"> Debiti verso banche</t>
  </si>
  <si>
    <t xml:space="preserve"> Debiti per leasing</t>
  </si>
  <si>
    <t xml:space="preserve"> Altre passività finanziarie valutate al FV</t>
  </si>
  <si>
    <t xml:space="preserve"> Fondi del passivo</t>
  </si>
  <si>
    <t xml:space="preserve"> Passività fiscali</t>
  </si>
  <si>
    <t xml:space="preserve"> Altre voci del passivo</t>
  </si>
  <si>
    <t xml:space="preserve"> Totale del passivo</t>
  </si>
  <si>
    <t xml:space="preserve"> Patrimonio di pertinenza di terzi</t>
  </si>
  <si>
    <t xml:space="preserve"> Patrimonio netto del Gruppo</t>
  </si>
  <si>
    <t xml:space="preserve"> Patrimonio netto consolidato</t>
  </si>
  <si>
    <t xml:space="preserve"> Totale del passivo e del patrimonio netto</t>
  </si>
  <si>
    <t/>
  </si>
  <si>
    <t>Variaz.</t>
  </si>
  <si>
    <t>Var. %</t>
  </si>
  <si>
    <t>I Q 2018</t>
  </si>
  <si>
    <t>II Q 2018</t>
  </si>
  <si>
    <t>III Q 2018</t>
  </si>
  <si>
    <t>IV Q 2018</t>
  </si>
  <si>
    <t>Conto economico consolidato riclassificato</t>
  </si>
  <si>
    <t>Margine di interesse</t>
  </si>
  <si>
    <t>Risultato delle partecipazioni valutate a patrimonio netto</t>
  </si>
  <si>
    <t>Margine finanziario</t>
  </si>
  <si>
    <t>Commissioni nette</t>
  </si>
  <si>
    <t>Altri proventi netti di gestione</t>
  </si>
  <si>
    <t>Risultato netto finanziario</t>
  </si>
  <si>
    <t>Altri proventi operativi</t>
  </si>
  <si>
    <t>Proventi operativi</t>
  </si>
  <si>
    <t>Spese per il personale</t>
  </si>
  <si>
    <t>Altre spese amministrative</t>
  </si>
  <si>
    <t>Rettifiche di valore nette su attività materiali e immateriali</t>
  </si>
  <si>
    <t>Oneri operativi</t>
  </si>
  <si>
    <t>Risultato della gestione operativa</t>
  </si>
  <si>
    <t>Rettifiche nette su finanziamenti verso clientela</t>
  </si>
  <si>
    <t>Rettifiche nette su titoli ed altre attività finanziarie</t>
  </si>
  <si>
    <t>Accantonamenti netti ai fondi per rischi ed oneri</t>
  </si>
  <si>
    <t>Utili (Perdite) da cessione di partecipazioni e investimenti</t>
  </si>
  <si>
    <t>Risultato dell'operatività corr. al lordo delle imposte</t>
  </si>
  <si>
    <t>Imposte sul reddito del periodo dell'operatività corrente</t>
  </si>
  <si>
    <t>Oneri relativi al sistema bancario al netto delle imposte</t>
  </si>
  <si>
    <t>Utile (Perdita) delle attività operative cessate</t>
  </si>
  <si>
    <t>Utile (Perdita) del periodo di pertinenza di terzi</t>
  </si>
  <si>
    <r>
      <rPr>
        <b/>
        <i/>
        <sz val="10"/>
        <color indexed="18"/>
        <rFont val="Arial"/>
        <family val="2"/>
      </rPr>
      <t>Impairment</t>
    </r>
    <r>
      <rPr>
        <b/>
        <sz val="10"/>
        <color indexed="18"/>
        <rFont val="Arial"/>
        <family val="2"/>
      </rPr>
      <t xml:space="preserve"> su Avviamenti e </t>
    </r>
    <r>
      <rPr>
        <b/>
        <i/>
        <sz val="10"/>
        <color indexed="18"/>
        <rFont val="Arial"/>
        <family val="2"/>
      </rPr>
      <t>Client Relationship</t>
    </r>
    <r>
      <rPr>
        <b/>
        <sz val="10"/>
        <color indexed="18"/>
        <rFont val="Arial"/>
        <family val="2"/>
      </rPr>
      <t xml:space="preserve"> al netto delle imposte</t>
    </r>
  </si>
  <si>
    <t>RISULTATO NETTO</t>
  </si>
  <si>
    <t xml:space="preserve"> RISULTATO NETTO</t>
  </si>
  <si>
    <t>Purchase Price Allocation (PPA) al netto delle imposte</t>
  </si>
  <si>
    <r>
      <t xml:space="preserve">RISULTATO NETTO senza PPA e senza </t>
    </r>
    <r>
      <rPr>
        <b/>
        <i/>
        <sz val="10"/>
        <color theme="0"/>
        <rFont val="Arial"/>
        <family val="2"/>
      </rPr>
      <t>Impairment</t>
    </r>
    <r>
      <rPr>
        <b/>
        <sz val="10"/>
        <color theme="0"/>
        <rFont val="Arial"/>
        <family val="2"/>
      </rPr>
      <t xml:space="preserve"> su Avviamenti e </t>
    </r>
    <r>
      <rPr>
        <b/>
        <i/>
        <sz val="10"/>
        <color theme="0"/>
        <rFont val="Arial"/>
        <family val="2"/>
      </rPr>
      <t>Client Relationship</t>
    </r>
  </si>
  <si>
    <t>I Q 2019</t>
  </si>
  <si>
    <t>Conto economico consolidato riclassificato - Evoluzione trimestrale</t>
  </si>
  <si>
    <t>Conto economico consolidato riclassificato senza PPA linea per linea - Evoluzione trimestrale</t>
  </si>
  <si>
    <t>II Q 2019</t>
  </si>
  <si>
    <t>I dati del I Q 2019 e del 2018 sono stati riesposti per un confronto omogeneo con i criteri di classificazione della</t>
  </si>
  <si>
    <t>I dati del I Q 2019 e del 2018 sono stati riesposti per un confronto omogeneo con i criteri di classificazione</t>
  </si>
  <si>
    <t>N.S.</t>
  </si>
  <si>
    <t>I dati del 2019 non sono pienamente comparabili con il 2018 per effetto della prima applicazione dell'IFRS 16,</t>
  </si>
  <si>
    <t>(*) Includono i titoli senior per i quali è stata  rilasciata, ai sensi del D.L. 18/2016 ("GACS"), la garanzia sulla</t>
  </si>
  <si>
    <t xml:space="preserve"> cartolarizzazione delle sofferenze</t>
  </si>
  <si>
    <t xml:space="preserve"> Passività associate ad attività in dismissione</t>
  </si>
  <si>
    <t>come illustrato nel Punto 2 delle Note esplicative del Comunicato Stampa sui risultati del primo semestre 2019 emesso il 6 agosto 2019.</t>
  </si>
  <si>
    <t>della redditività dei "Certificates" di Gruppo come illustrato nel Punto 1 delle Note esplicative del Comunicato Stampa sui risultati del primo semestre 2019 emesso il 6 agosto 2019.</t>
  </si>
  <si>
    <t>redditività dei "Certificates" di Gruppo come illustrato nel Punto 1 delle Note esplicative del Comunicato Stampa sui risultati del primo semestre 2019 emesso il 6 agosto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</si>
</sst>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%"/>
    <numFmt numFmtId="165" formatCode="#,##0;\-#,##0;\-"/>
    <numFmt numFmtId="166" formatCode="#,##0.000;\-#,##0.000;\-"/>
    <numFmt numFmtId="167" formatCode="_-[$€-2]\ * #,##0.00_-;\-[$€-2]\ * #,##0.00_-;_-[$€-2]\ * &quot;-&quot;??_-"/>
    <numFmt numFmtId="168" formatCode="0.0_);\(0.0\);0.0_)"/>
    <numFmt numFmtId="169" formatCode="_-* #,##0\ _L_._-;\-* #,##0\ _L_._-;_-* &quot;-&quot;\ _L_._-;_-@_-"/>
    <numFmt numFmtId="170" formatCode="_-* #,##0\ &quot;L.&quot;_-;\-* #,##0\ &quot;L.&quot;_-;_-* &quot;-&quot;\ &quot;L.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indexed="18"/>
      <name val="Arial"/>
      <family val="2"/>
    </font>
    <font>
      <b/>
      <sz val="8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i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i/>
      <sz val="10"/>
      <color indexed="18"/>
      <name val="Arial"/>
      <family val="2"/>
    </font>
    <font>
      <sz val="9"/>
      <color indexed="18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sz val="12"/>
      <name val="Times New Roman"/>
      <family val="1"/>
    </font>
    <font>
      <sz val="8"/>
      <name val="Courier"/>
      <family val="3"/>
    </font>
    <font>
      <b/>
      <sz val="8"/>
      <name val="Courier"/>
      <family val="3"/>
    </font>
    <font>
      <b/>
      <u/>
      <sz val="10"/>
      <name val="Courier"/>
      <family val="3"/>
    </font>
    <font>
      <sz val="10"/>
      <color indexed="12"/>
      <name val="MS Sans Serif"/>
      <family val="2"/>
    </font>
    <font>
      <sz val="10"/>
      <name val="Helv"/>
    </font>
    <font>
      <sz val="11"/>
      <color indexed="8"/>
      <name val="Calibri"/>
      <family val="2"/>
    </font>
    <font>
      <sz val="8.5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name val="Helv"/>
      <family val="2"/>
    </font>
    <font>
      <b/>
      <u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8080"/>
        <bgColor indexed="64"/>
      </patternFill>
    </fill>
    <fill>
      <patternFill patternType="darkGray">
        <fgColor indexed="15"/>
        <bgColor indexed="9"/>
      </patternFill>
    </fill>
    <fill>
      <patternFill patternType="lightGray">
        <fgColor indexed="15"/>
        <bgColor indexed="9"/>
      </patternFill>
    </fill>
    <fill>
      <patternFill patternType="lightGray">
        <fgColor indexed="12"/>
      </patternFill>
    </fill>
    <fill>
      <patternFill patternType="darkGray">
        <fgColor indexed="13"/>
        <bgColor indexed="9"/>
      </patternFill>
    </fill>
    <fill>
      <patternFill patternType="lightGray">
        <fgColor indexed="13"/>
        <bgColor indexed="9"/>
      </patternFill>
    </fill>
    <fill>
      <patternFill patternType="solid">
        <fgColor indexed="1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18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/>
      <top style="hair">
        <color rgb="FF000080"/>
      </top>
      <bottom/>
      <diagonal/>
    </border>
    <border>
      <left style="thick">
        <color rgb="FF002060"/>
      </left>
      <right style="thick">
        <color rgb="FF002060"/>
      </right>
      <top style="hair">
        <color rgb="FF000080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/>
      <right/>
      <top/>
      <bottom style="thin">
        <color indexed="18"/>
      </bottom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/>
      <right/>
      <top style="thin">
        <color indexed="18"/>
      </top>
      <bottom style="hair">
        <color indexed="18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 style="hair">
        <color indexed="18"/>
      </top>
      <bottom/>
      <diagonal/>
    </border>
    <border>
      <left/>
      <right/>
      <top style="hair">
        <color indexed="18"/>
      </top>
      <bottom/>
      <diagonal/>
    </border>
    <border>
      <left/>
      <right/>
      <top style="hair">
        <color rgb="FF002060"/>
      </top>
      <bottom/>
      <diagonal/>
    </border>
    <border>
      <left style="thick">
        <color indexed="18"/>
      </left>
      <right style="thick">
        <color indexed="18"/>
      </right>
      <top style="hair">
        <color rgb="FF002060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0" fontId="2" fillId="0" borderId="0" applyFont="0" applyFill="0" applyBorder="0" applyAlignment="0" applyProtection="0"/>
    <xf numFmtId="0" fontId="2" fillId="0" borderId="0"/>
    <xf numFmtId="0" fontId="7" fillId="0" borderId="0"/>
    <xf numFmtId="0" fontId="18" fillId="0" borderId="16" applyNumberFormat="0" applyFill="0" applyAlignment="0" applyProtection="0"/>
    <xf numFmtId="0" fontId="19" fillId="0" borderId="0"/>
    <xf numFmtId="0" fontId="2" fillId="4" borderId="17" applyNumberFormat="0" applyFont="0" applyAlignment="0" applyProtection="0">
      <alignment wrapText="1"/>
    </xf>
    <xf numFmtId="0" fontId="2" fillId="5" borderId="17" applyNumberFormat="0" applyFont="0" applyAlignment="0" applyProtection="0"/>
    <xf numFmtId="0" fontId="7" fillId="0" borderId="0">
      <alignment horizontal="center" wrapText="1"/>
      <protection hidden="1"/>
    </xf>
    <xf numFmtId="0" fontId="20" fillId="6" borderId="0">
      <alignment horizontal="center" vertical="center" wrapText="1"/>
    </xf>
    <xf numFmtId="167" fontId="21" fillId="0" borderId="0" applyFont="0" applyFill="0" applyBorder="0" applyAlignment="0" applyProtection="0"/>
    <xf numFmtId="0" fontId="2" fillId="7" borderId="17" applyNumberFormat="0" applyFont="0" applyAlignment="0" applyProtection="0"/>
    <xf numFmtId="0" fontId="2" fillId="8" borderId="17" applyNumberFormat="0" applyFont="0" applyAlignment="0" applyProtection="0"/>
    <xf numFmtId="0" fontId="22" fillId="0" borderId="0" applyNumberFormat="0">
      <alignment horizontal="right"/>
    </xf>
    <xf numFmtId="0" fontId="23" fillId="0" borderId="0" applyNumberFormat="0">
      <alignment horizontal="right"/>
    </xf>
    <xf numFmtId="0" fontId="23" fillId="0" borderId="0" applyNumberFormat="0">
      <alignment horizontal="left"/>
    </xf>
    <xf numFmtId="0" fontId="22" fillId="0" borderId="0" applyNumberFormat="0">
      <alignment horizontal="left"/>
    </xf>
    <xf numFmtId="0" fontId="24" fillId="0" borderId="0" applyNumberFormat="0">
      <alignment horizontal="left" vertical="top"/>
    </xf>
    <xf numFmtId="10" fontId="25" fillId="0" borderId="0">
      <protection locked="0"/>
    </xf>
    <xf numFmtId="15" fontId="25" fillId="0" borderId="0">
      <protection locked="0"/>
    </xf>
    <xf numFmtId="2" fontId="25" fillId="0" borderId="18">
      <protection locked="0"/>
    </xf>
    <xf numFmtId="0" fontId="25" fillId="0" borderId="0">
      <protection locked="0"/>
    </xf>
    <xf numFmtId="168" fontId="7" fillId="0" borderId="0" applyFill="0" applyBorder="0">
      <alignment horizontal="right"/>
      <protection locked="0"/>
    </xf>
    <xf numFmtId="0" fontId="15" fillId="9" borderId="19">
      <alignment horizontal="left" vertical="center" wrapText="1"/>
    </xf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37" fontId="28" fillId="0" borderId="0">
      <alignment horizontal="right"/>
    </xf>
    <xf numFmtId="0" fontId="29" fillId="0" borderId="0"/>
    <xf numFmtId="0" fontId="30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7" fillId="10" borderId="20" applyNumberFormat="0" applyFont="0" applyAlignment="0" applyProtection="0"/>
    <xf numFmtId="9" fontId="7" fillId="0" borderId="0" applyFont="0" applyFill="0" applyBorder="0" applyAlignment="0" applyProtection="0"/>
    <xf numFmtId="0" fontId="31" fillId="0" borderId="0"/>
    <xf numFmtId="0" fontId="7" fillId="0" borderId="0" applyBorder="0"/>
    <xf numFmtId="170" fontId="26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2" applyFont="1" applyAlignment="1" applyProtection="1">
      <alignment vertical="center"/>
    </xf>
    <xf numFmtId="165" fontId="0" fillId="0" borderId="0" xfId="0" applyNumberFormat="1"/>
    <xf numFmtId="164" fontId="0" fillId="0" borderId="0" xfId="0" applyNumberFormat="1"/>
    <xf numFmtId="0" fontId="6" fillId="0" borderId="0" xfId="3" applyFont="1" applyBorder="1" applyAlignment="1">
      <alignment vertical="center"/>
    </xf>
    <xf numFmtId="165" fontId="7" fillId="0" borderId="0" xfId="4" applyNumberFormat="1" applyFont="1" applyFill="1" applyBorder="1" applyAlignment="1" applyProtection="1">
      <alignment horizontal="right" vertical="center"/>
    </xf>
    <xf numFmtId="0" fontId="0" fillId="0" borderId="0" xfId="0" applyAlignment="1"/>
    <xf numFmtId="14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horizontal="center" vertical="center"/>
    </xf>
    <xf numFmtId="14" fontId="3" fillId="0" borderId="0" xfId="2" applyNumberFormat="1" applyFont="1" applyFill="1" applyBorder="1" applyAlignment="1" applyProtection="1">
      <alignment horizontal="centerContinuous" vertical="center"/>
    </xf>
    <xf numFmtId="14" fontId="8" fillId="0" borderId="1" xfId="2" applyNumberFormat="1" applyFont="1" applyFill="1" applyBorder="1" applyAlignment="1" applyProtection="1">
      <alignment horizontal="left" vertical="center" wrapText="1"/>
    </xf>
    <xf numFmtId="14" fontId="3" fillId="2" borderId="2" xfId="5" applyNumberFormat="1" applyFont="1" applyFill="1" applyBorder="1" applyAlignment="1" applyProtection="1">
      <alignment horizontal="center" vertical="center" wrapText="1"/>
    </xf>
    <xf numFmtId="14" fontId="3" fillId="2" borderId="1" xfId="5" applyNumberFormat="1" applyFont="1" applyFill="1" applyBorder="1" applyAlignment="1" applyProtection="1">
      <alignment horizontal="center" vertical="center" wrapText="1"/>
    </xf>
    <xf numFmtId="14" fontId="4" fillId="0" borderId="1" xfId="5" applyNumberFormat="1" applyFont="1" applyFill="1" applyBorder="1" applyAlignment="1" applyProtection="1">
      <alignment horizontal="center" vertical="center" wrapText="1"/>
    </xf>
    <xf numFmtId="164" fontId="4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4" fontId="9" fillId="0" borderId="3" xfId="2" applyNumberFormat="1" applyFont="1" applyFill="1" applyBorder="1" applyAlignment="1" applyProtection="1">
      <alignment horizontal="left" vertical="center" wrapText="1"/>
    </xf>
    <xf numFmtId="14" fontId="3" fillId="2" borderId="4" xfId="5" quotePrefix="1" applyNumberFormat="1" applyFont="1" applyFill="1" applyBorder="1" applyAlignment="1" applyProtection="1">
      <alignment vertical="center" wrapText="1"/>
    </xf>
    <xf numFmtId="14" fontId="3" fillId="2" borderId="3" xfId="5" quotePrefix="1" applyNumberFormat="1" applyFont="1" applyFill="1" applyBorder="1" applyAlignment="1" applyProtection="1">
      <alignment vertical="center" wrapText="1"/>
    </xf>
    <xf numFmtId="14" fontId="3" fillId="0" borderId="3" xfId="5" quotePrefix="1" applyNumberFormat="1" applyFont="1" applyFill="1" applyBorder="1" applyAlignment="1" applyProtection="1">
      <alignment vertical="center" wrapText="1"/>
    </xf>
    <xf numFmtId="164" fontId="3" fillId="0" borderId="3" xfId="5" quotePrefix="1" applyNumberFormat="1" applyFont="1" applyFill="1" applyBorder="1" applyAlignment="1" applyProtection="1">
      <alignment vertical="center" wrapText="1"/>
    </xf>
    <xf numFmtId="0" fontId="7" fillId="0" borderId="0" xfId="2" applyFont="1" applyBorder="1" applyAlignment="1" applyProtection="1">
      <alignment horizontal="left" vertical="center"/>
    </xf>
    <xf numFmtId="165" fontId="7" fillId="2" borderId="5" xfId="4" applyNumberFormat="1" applyFont="1" applyFill="1" applyBorder="1" applyAlignment="1" applyProtection="1">
      <alignment horizontal="right" vertical="center"/>
    </xf>
    <xf numFmtId="165" fontId="7" fillId="2" borderId="0" xfId="4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9" fillId="0" borderId="0" xfId="2" applyFont="1" applyBorder="1" applyAlignment="1" applyProtection="1">
      <alignment horizontal="left" vertical="center"/>
    </xf>
    <xf numFmtId="166" fontId="9" fillId="0" borderId="5" xfId="4" applyNumberFormat="1" applyFont="1" applyFill="1" applyBorder="1" applyAlignment="1" applyProtection="1">
      <alignment horizontal="right" vertical="center"/>
    </xf>
    <xf numFmtId="166" fontId="9" fillId="0" borderId="0" xfId="4" applyNumberFormat="1" applyFont="1" applyFill="1" applyBorder="1" applyAlignment="1" applyProtection="1">
      <alignment horizontal="right" vertical="center"/>
    </xf>
    <xf numFmtId="165" fontId="9" fillId="0" borderId="0" xfId="4" applyNumberFormat="1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3" fontId="10" fillId="3" borderId="0" xfId="2" applyNumberFormat="1" applyFont="1" applyFill="1" applyBorder="1" applyAlignment="1" applyProtection="1">
      <alignment horizontal="left" vertical="center"/>
    </xf>
    <xf numFmtId="165" fontId="10" fillId="3" borderId="5" xfId="2" applyNumberFormat="1" applyFont="1" applyFill="1" applyBorder="1" applyAlignment="1" applyProtection="1">
      <alignment vertical="center"/>
    </xf>
    <xf numFmtId="165" fontId="10" fillId="3" borderId="0" xfId="2" applyNumberFormat="1" applyFont="1" applyFill="1" applyBorder="1" applyAlignment="1" applyProtection="1">
      <alignment vertical="center"/>
    </xf>
    <xf numFmtId="164" fontId="10" fillId="3" borderId="0" xfId="1" applyNumberFormat="1" applyFont="1" applyFill="1" applyBorder="1" applyAlignment="1" applyProtection="1">
      <alignment vertical="center"/>
    </xf>
    <xf numFmtId="0" fontId="7" fillId="0" borderId="0" xfId="2" applyFont="1" applyBorder="1" applyAlignment="1" applyProtection="1">
      <alignment horizontal="left" vertical="center" wrapText="1"/>
    </xf>
    <xf numFmtId="0" fontId="9" fillId="0" borderId="0" xfId="2" applyFont="1" applyFill="1" applyBorder="1" applyAlignment="1" applyProtection="1">
      <alignment horizontal="left" vertical="center"/>
    </xf>
    <xf numFmtId="0" fontId="0" fillId="0" borderId="0" xfId="0" applyFill="1"/>
    <xf numFmtId="3" fontId="9" fillId="0" borderId="6" xfId="2" applyNumberFormat="1" applyFont="1" applyBorder="1" applyAlignment="1" applyProtection="1">
      <alignment horizontal="left" vertical="center"/>
    </xf>
    <xf numFmtId="166" fontId="9" fillId="0" borderId="7" xfId="2" applyNumberFormat="1" applyFont="1" applyFill="1" applyBorder="1" applyAlignment="1" applyProtection="1">
      <alignment vertical="center"/>
    </xf>
    <xf numFmtId="166" fontId="9" fillId="0" borderId="6" xfId="2" applyNumberFormat="1" applyFont="1" applyFill="1" applyBorder="1" applyAlignment="1" applyProtection="1">
      <alignment vertical="center"/>
    </xf>
    <xf numFmtId="165" fontId="9" fillId="0" borderId="6" xfId="2" applyNumberFormat="1" applyFont="1" applyFill="1" applyBorder="1" applyAlignment="1" applyProtection="1">
      <alignment vertical="center"/>
    </xf>
    <xf numFmtId="164" fontId="9" fillId="0" borderId="6" xfId="1" applyNumberFormat="1" applyFont="1" applyBorder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11" fillId="0" borderId="0" xfId="0" applyFont="1"/>
    <xf numFmtId="0" fontId="12" fillId="0" borderId="0" xfId="2" applyFont="1" applyFill="1" applyAlignment="1" applyProtection="1">
      <alignment vertical="center"/>
    </xf>
    <xf numFmtId="14" fontId="3" fillId="0" borderId="0" xfId="2" applyNumberFormat="1" applyFont="1" applyFill="1" applyBorder="1" applyAlignment="1" applyProtection="1">
      <alignment horizontal="centerContinuous" vertical="center" wrapText="1"/>
    </xf>
    <xf numFmtId="165" fontId="12" fillId="0" borderId="0" xfId="2" applyNumberFormat="1" applyFont="1" applyFill="1" applyAlignment="1" applyProtection="1">
      <alignment vertical="center"/>
    </xf>
    <xf numFmtId="164" fontId="12" fillId="0" borderId="0" xfId="1" applyNumberFormat="1" applyFont="1" applyFill="1" applyAlignment="1" applyProtection="1">
      <alignment vertical="center"/>
    </xf>
    <xf numFmtId="165" fontId="7" fillId="2" borderId="8" xfId="4" applyNumberFormat="1" applyFont="1" applyFill="1" applyBorder="1" applyAlignment="1" applyProtection="1">
      <alignment horizontal="right" vertical="center"/>
    </xf>
    <xf numFmtId="165" fontId="9" fillId="0" borderId="8" xfId="4" applyNumberFormat="1" applyFont="1" applyFill="1" applyBorder="1" applyAlignment="1" applyProtection="1">
      <alignment horizontal="right" vertical="center"/>
    </xf>
    <xf numFmtId="165" fontId="10" fillId="3" borderId="8" xfId="2" applyNumberFormat="1" applyFont="1" applyFill="1" applyBorder="1" applyAlignment="1" applyProtection="1">
      <alignment vertical="center"/>
    </xf>
    <xf numFmtId="166" fontId="9" fillId="0" borderId="9" xfId="2" applyNumberFormat="1" applyFont="1" applyFill="1" applyBorder="1" applyAlignment="1" applyProtection="1">
      <alignment vertical="center"/>
    </xf>
    <xf numFmtId="166" fontId="9" fillId="0" borderId="0" xfId="2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165" fontId="17" fillId="3" borderId="0" xfId="2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Alignment="1">
      <alignment wrapText="1"/>
    </xf>
    <xf numFmtId="14" fontId="8" fillId="0" borderId="10" xfId="2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/>
    </xf>
    <xf numFmtId="14" fontId="3" fillId="2" borderId="11" xfId="5" applyNumberFormat="1" applyFont="1" applyFill="1" applyBorder="1" applyAlignment="1" applyProtection="1">
      <alignment horizontal="center" vertical="center" wrapText="1"/>
    </xf>
    <xf numFmtId="164" fontId="3" fillId="0" borderId="1" xfId="5" applyNumberFormat="1" applyFont="1" applyFill="1" applyBorder="1" applyAlignment="1" applyProtection="1">
      <alignment horizontal="center" vertical="center" wrapText="1"/>
    </xf>
    <xf numFmtId="0" fontId="14" fillId="0" borderId="0" xfId="6" applyFont="1" applyBorder="1" applyAlignment="1" applyProtection="1">
      <alignment vertical="center"/>
    </xf>
    <xf numFmtId="165" fontId="14" fillId="2" borderId="12" xfId="4" applyNumberFormat="1" applyFont="1" applyFill="1" applyBorder="1" applyAlignment="1" applyProtection="1">
      <alignment horizontal="right" vertical="center"/>
    </xf>
    <xf numFmtId="165" fontId="14" fillId="0" borderId="13" xfId="4" applyNumberFormat="1" applyFont="1" applyFill="1" applyBorder="1" applyAlignment="1" applyProtection="1">
      <alignment horizontal="right" vertical="center"/>
    </xf>
    <xf numFmtId="165" fontId="14" fillId="2" borderId="13" xfId="4" applyNumberFormat="1" applyFont="1" applyFill="1" applyBorder="1" applyAlignment="1" applyProtection="1">
      <alignment horizontal="right" vertical="center"/>
    </xf>
    <xf numFmtId="164" fontId="14" fillId="0" borderId="13" xfId="4" applyNumberFormat="1" applyFont="1" applyFill="1" applyBorder="1" applyAlignment="1" applyProtection="1">
      <alignment horizontal="right"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/>
    </xf>
    <xf numFmtId="0" fontId="9" fillId="0" borderId="14" xfId="2" applyFont="1" applyBorder="1" applyAlignment="1" applyProtection="1">
      <alignment horizontal="left" vertical="center"/>
    </xf>
    <xf numFmtId="165" fontId="9" fillId="2" borderId="15" xfId="4" applyNumberFormat="1" applyFont="1" applyFill="1" applyBorder="1" applyAlignment="1" applyProtection="1">
      <alignment horizontal="right" vertical="center"/>
    </xf>
    <xf numFmtId="165" fontId="9" fillId="0" borderId="14" xfId="4" applyNumberFormat="1" applyFont="1" applyFill="1" applyBorder="1" applyAlignment="1" applyProtection="1">
      <alignment horizontal="right" vertical="center"/>
    </xf>
    <xf numFmtId="165" fontId="9" fillId="2" borderId="14" xfId="4" applyNumberFormat="1" applyFont="1" applyFill="1" applyBorder="1" applyAlignment="1" applyProtection="1">
      <alignment horizontal="right" vertical="center"/>
    </xf>
    <xf numFmtId="164" fontId="9" fillId="0" borderId="14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</xf>
    <xf numFmtId="164" fontId="10" fillId="3" borderId="0" xfId="1" applyNumberFormat="1" applyFont="1" applyFill="1" applyBorder="1" applyAlignment="1" applyProtection="1">
      <alignment vertical="center" wrapText="1"/>
    </xf>
    <xf numFmtId="0" fontId="9" fillId="0" borderId="0" xfId="2" applyFont="1" applyBorder="1" applyAlignment="1" applyProtection="1">
      <alignment horizontal="left" vertical="center" wrapText="1" indent="1"/>
    </xf>
    <xf numFmtId="165" fontId="3" fillId="2" borderId="8" xfId="4" applyNumberFormat="1" applyFont="1" applyFill="1" applyBorder="1" applyAlignment="1" applyProtection="1">
      <alignment horizontal="right" vertical="center"/>
    </xf>
    <xf numFmtId="0" fontId="11" fillId="0" borderId="0" xfId="0" applyFont="1" applyBorder="1"/>
    <xf numFmtId="3" fontId="10" fillId="3" borderId="0" xfId="2" applyNumberFormat="1" applyFont="1" applyFill="1" applyBorder="1" applyAlignment="1" applyProtection="1">
      <alignment horizontal="left" vertical="center" indent="1"/>
    </xf>
    <xf numFmtId="165" fontId="3" fillId="2" borderId="0" xfId="4" applyNumberFormat="1" applyFont="1" applyFill="1" applyBorder="1" applyAlignment="1" applyProtection="1">
      <alignment horizontal="right" vertical="center"/>
    </xf>
    <xf numFmtId="0" fontId="9" fillId="0" borderId="0" xfId="2" applyFont="1" applyBorder="1" applyAlignment="1" applyProtection="1">
      <alignment horizontal="left" vertical="center" wrapText="1"/>
    </xf>
    <xf numFmtId="3" fontId="10" fillId="3" borderId="0" xfId="2" applyNumberFormat="1" applyFont="1" applyFill="1" applyBorder="1" applyAlignment="1" applyProtection="1">
      <alignment horizontal="left" vertical="center" wrapText="1"/>
    </xf>
    <xf numFmtId="0" fontId="32" fillId="0" borderId="0" xfId="0" applyFont="1" applyAlignment="1">
      <alignment vertical="center"/>
    </xf>
    <xf numFmtId="0" fontId="12" fillId="0" borderId="0" xfId="2" applyFont="1" applyAlignment="1" applyProtection="1">
      <alignment horizontal="left" vertical="center"/>
    </xf>
    <xf numFmtId="0" fontId="33" fillId="0" borderId="0" xfId="0" applyFont="1"/>
    <xf numFmtId="0" fontId="33" fillId="0" borderId="0" xfId="0" applyFont="1" applyAlignment="1">
      <alignment wrapText="1"/>
    </xf>
    <xf numFmtId="0" fontId="33" fillId="0" borderId="0" xfId="0" applyFont="1" applyFill="1"/>
  </cellXfs>
  <cellStyles count="43">
    <cellStyle name="_Table" xfId="7"/>
    <cellStyle name="Availability" xfId="8"/>
    <cellStyle name="azzurro" xfId="9"/>
    <cellStyle name="azzurro chiaro" xfId="10"/>
    <cellStyle name="ColHeading" xfId="11"/>
    <cellStyle name="Company" xfId="12"/>
    <cellStyle name="Euro" xfId="13"/>
    <cellStyle name="giallo" xfId="14"/>
    <cellStyle name="giallo chiaro" xfId="15"/>
    <cellStyle name="GWN Table Body" xfId="16"/>
    <cellStyle name="GWN Table Header" xfId="17"/>
    <cellStyle name="GWN Table Left Header" xfId="18"/>
    <cellStyle name="GWN Table Note" xfId="19"/>
    <cellStyle name="GWN Table Title" xfId="20"/>
    <cellStyle name="Input%" xfId="21"/>
    <cellStyle name="InputDate" xfId="22"/>
    <cellStyle name="InputDecimal" xfId="23"/>
    <cellStyle name="InputValue" xfId="24"/>
    <cellStyle name="Item_One" xfId="25"/>
    <cellStyle name="ItemTypeClass" xfId="26"/>
    <cellStyle name="Migliaia (0)_ 31.12.96" xfId="27"/>
    <cellStyle name="Migliaia 2" xfId="28"/>
    <cellStyle name="Migliaia 3" xfId="29"/>
    <cellStyle name="Migliaia_10. Relazione - Tabelle 2003 09" xfId="4"/>
    <cellStyle name="Models" xfId="30"/>
    <cellStyle name="Non_definito" xfId="31"/>
    <cellStyle name="Normal - Style1" xfId="32"/>
    <cellStyle name="Normale" xfId="0" builtinId="0"/>
    <cellStyle name="Normale 2" xfId="33"/>
    <cellStyle name="Normale 3" xfId="34"/>
    <cellStyle name="Normale 4" xfId="35"/>
    <cellStyle name="Normale 5" xfId="36"/>
    <cellStyle name="Normale 6" xfId="37"/>
    <cellStyle name="Normale_01. Bilancio 2001 12 " xfId="5"/>
    <cellStyle name="Normale_06. Principali società CE (mensile) 2002 04a 2" xfId="3"/>
    <cellStyle name="Normale_09. Società prodotto 2001 12" xfId="6"/>
    <cellStyle name="Normale_10. Relazione - Tabelle 2003 09" xfId="2"/>
    <cellStyle name="Nota 2" xfId="38"/>
    <cellStyle name="Percentuale" xfId="1" builtinId="5"/>
    <cellStyle name="Percentuale 2" xfId="39"/>
    <cellStyle name="Stile 1" xfId="40"/>
    <cellStyle name="Titles" xfId="41"/>
    <cellStyle name="Valuta (0)_ 31.12.96" xfId="4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U50"/>
  <sheetViews>
    <sheetView showGridLines="0" tabSelected="1" workbookViewId="0">
      <selection activeCell="D53" sqref="D53"/>
    </sheetView>
  </sheetViews>
  <sheetFormatPr defaultRowHeight="15" x14ac:dyDescent="0.25"/>
  <cols>
    <col min="1" max="1" width="1.7109375" customWidth="1"/>
    <col min="2" max="2" width="48.28515625" customWidth="1"/>
    <col min="3" max="3" width="0.85546875" customWidth="1"/>
    <col min="4" max="4" width="11.140625" bestFit="1" customWidth="1"/>
    <col min="5" max="5" width="0.85546875" customWidth="1"/>
    <col min="6" max="6" width="11.140625" customWidth="1"/>
    <col min="7" max="7" width="0.85546875" customWidth="1"/>
    <col min="8" max="8" width="10.5703125" customWidth="1"/>
    <col min="9" max="9" width="0.85546875" customWidth="1"/>
    <col min="10" max="10" width="8.7109375" style="3" customWidth="1"/>
  </cols>
  <sheetData>
    <row r="1" spans="1:73" ht="18" x14ac:dyDescent="0.25">
      <c r="B1" s="1" t="s">
        <v>2</v>
      </c>
      <c r="F1" s="2"/>
    </row>
    <row r="2" spans="1:73" ht="5.0999999999999996" customHeight="1" x14ac:dyDescent="0.25">
      <c r="A2" s="7"/>
      <c r="B2" s="4"/>
      <c r="D2" s="7"/>
      <c r="E2" s="7"/>
      <c r="F2" s="7"/>
      <c r="G2" s="7"/>
      <c r="H2" s="7"/>
      <c r="I2" s="6"/>
      <c r="J2" s="7"/>
      <c r="K2" s="7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  <c r="Y2" s="7"/>
      <c r="Z2" s="6"/>
      <c r="AA2" s="7"/>
      <c r="AB2" s="7"/>
      <c r="AC2" s="7"/>
      <c r="AD2" s="7"/>
      <c r="AE2" s="6"/>
      <c r="AF2" s="7"/>
      <c r="AG2" s="7"/>
      <c r="AH2" s="7"/>
      <c r="AI2" s="7"/>
      <c r="AJ2" s="6"/>
      <c r="AK2" s="7"/>
      <c r="AL2" s="7"/>
      <c r="AM2" s="7"/>
      <c r="AN2" s="7"/>
      <c r="AO2" s="6"/>
      <c r="AP2" s="7"/>
      <c r="AQ2" s="7"/>
      <c r="AR2" s="7"/>
      <c r="AS2" s="7"/>
      <c r="AT2" s="6"/>
      <c r="AU2" s="9"/>
      <c r="AV2" s="9"/>
      <c r="AW2" s="9"/>
      <c r="AX2" s="9"/>
      <c r="AY2" s="6"/>
      <c r="AZ2" s="9"/>
      <c r="BA2" s="9"/>
      <c r="BB2" s="9"/>
      <c r="BC2" s="7"/>
      <c r="BD2" s="7"/>
      <c r="BE2" s="7"/>
      <c r="BF2" s="7"/>
      <c r="BG2" s="6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7"/>
      <c r="BU2" s="7"/>
    </row>
    <row r="3" spans="1:73" ht="15.75" x14ac:dyDescent="0.25">
      <c r="A3" s="6"/>
      <c r="B3" s="4" t="s">
        <v>3</v>
      </c>
      <c r="D3" s="5"/>
      <c r="E3" s="6"/>
      <c r="F3" s="7"/>
      <c r="G3" s="6"/>
      <c r="H3" s="7"/>
      <c r="I3" s="6"/>
      <c r="J3" s="8"/>
    </row>
    <row r="4" spans="1:73" ht="5.0999999999999996" customHeight="1" thickBot="1" x14ac:dyDescent="0.3">
      <c r="A4" s="7"/>
      <c r="B4" s="4"/>
      <c r="D4" s="7"/>
      <c r="E4" s="7"/>
      <c r="F4" s="7"/>
      <c r="G4" s="7"/>
      <c r="H4" s="7"/>
      <c r="I4" s="6"/>
      <c r="J4" s="7"/>
      <c r="K4" s="7"/>
      <c r="L4" s="7"/>
      <c r="M4" s="7"/>
      <c r="N4" s="7"/>
      <c r="O4" s="7"/>
      <c r="P4" s="6"/>
      <c r="Q4" s="7"/>
      <c r="R4" s="7"/>
      <c r="S4" s="7"/>
      <c r="T4" s="7"/>
      <c r="U4" s="6"/>
      <c r="V4" s="7"/>
      <c r="W4" s="7"/>
      <c r="X4" s="7"/>
      <c r="Y4" s="7"/>
      <c r="Z4" s="6"/>
      <c r="AA4" s="7"/>
      <c r="AB4" s="7"/>
      <c r="AC4" s="7"/>
      <c r="AD4" s="7"/>
      <c r="AE4" s="6"/>
      <c r="AF4" s="7"/>
      <c r="AG4" s="7"/>
      <c r="AH4" s="7"/>
      <c r="AI4" s="7"/>
      <c r="AJ4" s="6"/>
      <c r="AK4" s="7"/>
      <c r="AL4" s="7"/>
      <c r="AM4" s="7"/>
      <c r="AN4" s="7"/>
      <c r="AO4" s="6"/>
      <c r="AP4" s="7"/>
      <c r="AQ4" s="7"/>
      <c r="AR4" s="7"/>
      <c r="AS4" s="7"/>
      <c r="AT4" s="6"/>
      <c r="AU4" s="9"/>
      <c r="AV4" s="9"/>
      <c r="AW4" s="9"/>
      <c r="AX4" s="9"/>
      <c r="AY4" s="6"/>
      <c r="AZ4" s="9"/>
      <c r="BA4" s="9"/>
      <c r="BB4" s="9"/>
      <c r="BC4" s="7"/>
      <c r="BD4" s="7"/>
      <c r="BE4" s="7"/>
      <c r="BF4" s="7"/>
      <c r="BG4" s="6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7"/>
      <c r="BU4" s="7"/>
    </row>
    <row r="5" spans="1:73" ht="24.95" customHeight="1" thickTop="1" x14ac:dyDescent="0.25">
      <c r="A5" s="7"/>
      <c r="B5" s="10" t="s">
        <v>4</v>
      </c>
      <c r="D5" s="11">
        <v>43646</v>
      </c>
      <c r="E5" s="7"/>
      <c r="F5" s="12">
        <v>43465</v>
      </c>
      <c r="G5" s="7"/>
      <c r="H5" s="13" t="s">
        <v>0</v>
      </c>
      <c r="I5" s="6"/>
      <c r="J5" s="14" t="s">
        <v>1</v>
      </c>
    </row>
    <row r="6" spans="1:73" ht="5.0999999999999996" customHeight="1" x14ac:dyDescent="0.25">
      <c r="A6" s="7"/>
      <c r="B6" s="16"/>
      <c r="D6" s="17"/>
      <c r="E6" s="7"/>
      <c r="F6" s="18"/>
      <c r="G6" s="7"/>
      <c r="H6" s="19"/>
      <c r="I6" s="6"/>
      <c r="J6" s="20"/>
    </row>
    <row r="7" spans="1:73" s="25" customFormat="1" ht="15" customHeight="1" x14ac:dyDescent="0.25">
      <c r="A7" s="7"/>
      <c r="B7" s="21" t="s">
        <v>5</v>
      </c>
      <c r="C7"/>
      <c r="D7" s="22">
        <v>794628</v>
      </c>
      <c r="E7" s="7"/>
      <c r="F7" s="23">
        <v>922017</v>
      </c>
      <c r="G7" s="7"/>
      <c r="H7" s="5">
        <v>-127389</v>
      </c>
      <c r="I7" s="6"/>
      <c r="J7" s="24">
        <v>-0.13816339611959427</v>
      </c>
    </row>
    <row r="8" spans="1:73" s="25" customFormat="1" ht="15" customHeight="1" x14ac:dyDescent="0.25">
      <c r="A8" s="7"/>
      <c r="B8" s="21" t="s">
        <v>6</v>
      </c>
      <c r="C8"/>
      <c r="D8" s="22">
        <v>112408292</v>
      </c>
      <c r="E8" s="7"/>
      <c r="F8" s="23">
        <v>108207732</v>
      </c>
      <c r="G8" s="7"/>
      <c r="H8" s="5">
        <v>4200560</v>
      </c>
      <c r="I8"/>
      <c r="J8" s="24">
        <v>3.8819407101148729E-2</v>
      </c>
    </row>
    <row r="9" spans="1:73" s="25" customFormat="1" ht="15" customHeight="1" x14ac:dyDescent="0.25">
      <c r="A9"/>
      <c r="B9" s="21" t="s">
        <v>7</v>
      </c>
      <c r="C9"/>
      <c r="D9" s="22">
        <v>7308355</v>
      </c>
      <c r="E9"/>
      <c r="F9" s="23">
        <v>4193119</v>
      </c>
      <c r="G9"/>
      <c r="H9" s="5">
        <v>3115236</v>
      </c>
      <c r="I9"/>
      <c r="J9" s="24">
        <v>0.74294004057600072</v>
      </c>
    </row>
    <row r="10" spans="1:73" s="25" customFormat="1" ht="15" customHeight="1" x14ac:dyDescent="0.25">
      <c r="A10"/>
      <c r="B10" s="21" t="s">
        <v>8</v>
      </c>
      <c r="C10"/>
      <c r="D10" s="22">
        <v>105099937</v>
      </c>
      <c r="E10"/>
      <c r="F10" s="23">
        <v>104014613</v>
      </c>
      <c r="G10"/>
      <c r="H10" s="5">
        <v>1085324</v>
      </c>
      <c r="I10"/>
      <c r="J10" s="24">
        <v>1.0434341566987415E-2</v>
      </c>
    </row>
    <row r="11" spans="1:73" s="25" customFormat="1" ht="15" customHeight="1" x14ac:dyDescent="0.25">
      <c r="A11"/>
      <c r="B11" s="21" t="s">
        <v>9</v>
      </c>
      <c r="C11"/>
      <c r="D11" s="22">
        <v>39184391</v>
      </c>
      <c r="E11"/>
      <c r="F11" s="23">
        <v>36852942</v>
      </c>
      <c r="G11"/>
      <c r="H11" s="5">
        <v>2331449</v>
      </c>
      <c r="I11"/>
      <c r="J11" s="24">
        <v>6.3263578793790742E-2</v>
      </c>
    </row>
    <row r="12" spans="1:73" s="25" customFormat="1" ht="15" customHeight="1" x14ac:dyDescent="0.25">
      <c r="A12"/>
      <c r="B12" s="21" t="s">
        <v>10</v>
      </c>
      <c r="C12"/>
      <c r="D12" s="22">
        <v>7495892</v>
      </c>
      <c r="E12"/>
      <c r="F12" s="23">
        <v>5869106</v>
      </c>
      <c r="G12"/>
      <c r="H12" s="5">
        <v>1626786</v>
      </c>
      <c r="I12"/>
      <c r="J12" s="24">
        <v>0.27717781890461679</v>
      </c>
    </row>
    <row r="13" spans="1:73" s="25" customFormat="1" ht="15" customHeight="1" x14ac:dyDescent="0.25">
      <c r="A13"/>
      <c r="B13" s="21" t="s">
        <v>11</v>
      </c>
      <c r="C13"/>
      <c r="D13" s="22">
        <v>13763946</v>
      </c>
      <c r="E13"/>
      <c r="F13" s="23">
        <v>15351561</v>
      </c>
      <c r="G13"/>
      <c r="H13" s="5">
        <v>-1587615</v>
      </c>
      <c r="I13"/>
      <c r="J13" s="24">
        <v>-0.10341717041022735</v>
      </c>
    </row>
    <row r="14" spans="1:73" s="25" customFormat="1" ht="15" customHeight="1" x14ac:dyDescent="0.25">
      <c r="A14"/>
      <c r="B14" s="21" t="s">
        <v>12</v>
      </c>
      <c r="C14"/>
      <c r="D14" s="22">
        <v>17924553</v>
      </c>
      <c r="E14"/>
      <c r="F14" s="23">
        <v>15632275</v>
      </c>
      <c r="G14"/>
      <c r="H14" s="5">
        <v>2292278</v>
      </c>
      <c r="I14"/>
      <c r="J14" s="24">
        <v>0.14663751757181864</v>
      </c>
    </row>
    <row r="15" spans="1:73" s="25" customFormat="1" ht="15" customHeight="1" x14ac:dyDescent="0.25">
      <c r="A15"/>
      <c r="B15" s="21" t="s">
        <v>13</v>
      </c>
      <c r="C15"/>
      <c r="D15" s="22">
        <v>1320167</v>
      </c>
      <c r="E15"/>
      <c r="F15" s="23">
        <v>1434163</v>
      </c>
      <c r="G15"/>
      <c r="H15" s="5">
        <v>-113996</v>
      </c>
      <c r="I15"/>
      <c r="J15" s="24">
        <v>-7.9486083520492468E-2</v>
      </c>
    </row>
    <row r="16" spans="1:73" s="25" customFormat="1" ht="15" customHeight="1" x14ac:dyDescent="0.25">
      <c r="A16"/>
      <c r="B16" s="21" t="s">
        <v>14</v>
      </c>
      <c r="C16"/>
      <c r="D16" s="22">
        <v>3525869</v>
      </c>
      <c r="E16"/>
      <c r="F16" s="23">
        <v>2775885</v>
      </c>
      <c r="G16"/>
      <c r="H16" s="5">
        <v>749984</v>
      </c>
      <c r="I16"/>
      <c r="J16" s="24">
        <v>0.27017833952054926</v>
      </c>
    </row>
    <row r="17" spans="1:10" s="25" customFormat="1" ht="15" customHeight="1" x14ac:dyDescent="0.25">
      <c r="A17"/>
      <c r="B17" s="21" t="s">
        <v>15</v>
      </c>
      <c r="C17"/>
      <c r="D17" s="22">
        <v>1261284</v>
      </c>
      <c r="E17"/>
      <c r="F17" s="23">
        <v>1277941</v>
      </c>
      <c r="G17"/>
      <c r="H17" s="5">
        <v>-16657</v>
      </c>
      <c r="I17"/>
      <c r="J17" s="24">
        <v>-1.3034248059965226E-2</v>
      </c>
    </row>
    <row r="18" spans="1:10" s="25" customFormat="1" ht="15" customHeight="1" x14ac:dyDescent="0.25">
      <c r="A18"/>
      <c r="B18" s="21" t="s">
        <v>16</v>
      </c>
      <c r="C18"/>
      <c r="D18" s="22">
        <v>4859255</v>
      </c>
      <c r="E18"/>
      <c r="F18" s="23">
        <v>5012477</v>
      </c>
      <c r="G18"/>
      <c r="H18" s="5">
        <v>-153222</v>
      </c>
      <c r="I18"/>
      <c r="J18" s="24">
        <v>-3.0568120312572056E-2</v>
      </c>
    </row>
    <row r="19" spans="1:10" s="25" customFormat="1" ht="15" customHeight="1" x14ac:dyDescent="0.25">
      <c r="A19" s="7"/>
      <c r="B19" s="21" t="s">
        <v>17</v>
      </c>
      <c r="C19"/>
      <c r="D19" s="22">
        <v>1544823</v>
      </c>
      <c r="E19" s="7"/>
      <c r="F19" s="23">
        <v>1592782</v>
      </c>
      <c r="G19" s="7"/>
      <c r="H19" s="5">
        <v>-47959</v>
      </c>
      <c r="I19"/>
      <c r="J19" s="24">
        <v>-3.0110209683434364E-2</v>
      </c>
    </row>
    <row r="20" spans="1:10" s="25" customFormat="1" ht="15" customHeight="1" x14ac:dyDescent="0.25">
      <c r="A20"/>
      <c r="B20" s="21" t="s">
        <v>18</v>
      </c>
      <c r="C20"/>
      <c r="D20" s="22">
        <v>1509199</v>
      </c>
      <c r="E20"/>
      <c r="F20" s="23">
        <v>1576159</v>
      </c>
      <c r="G20"/>
      <c r="H20" s="5">
        <v>-66960</v>
      </c>
      <c r="I20"/>
      <c r="J20" s="24">
        <v>-4.2483023603583137E-2</v>
      </c>
    </row>
    <row r="21" spans="1:10" s="25" customFormat="1" ht="15" customHeight="1" x14ac:dyDescent="0.25">
      <c r="A21"/>
      <c r="B21" s="21" t="s">
        <v>19</v>
      </c>
      <c r="C21"/>
      <c r="D21" s="22">
        <v>35624</v>
      </c>
      <c r="E21"/>
      <c r="F21" s="23">
        <v>16623</v>
      </c>
      <c r="G21"/>
      <c r="H21" s="5">
        <v>19001</v>
      </c>
      <c r="I21"/>
      <c r="J21" s="24">
        <v>1.1430548035853936</v>
      </c>
    </row>
    <row r="22" spans="1:10" s="25" customFormat="1" ht="15" customHeight="1" x14ac:dyDescent="0.25">
      <c r="A22"/>
      <c r="B22" s="21" t="s">
        <v>20</v>
      </c>
      <c r="C22"/>
      <c r="D22" s="22">
        <v>2920070</v>
      </c>
      <c r="E22"/>
      <c r="F22" s="23">
        <v>2388852</v>
      </c>
      <c r="G22"/>
      <c r="H22" s="5">
        <v>531218</v>
      </c>
      <c r="I22"/>
      <c r="J22" s="24">
        <v>0.22237375944595983</v>
      </c>
    </row>
    <row r="23" spans="1:10" ht="5.0999999999999996" customHeight="1" x14ac:dyDescent="0.25">
      <c r="B23" s="26"/>
      <c r="D23" s="27"/>
      <c r="F23" s="28"/>
      <c r="H23" s="29"/>
      <c r="J23" s="30"/>
    </row>
    <row r="24" spans="1:10" s="15" customFormat="1" ht="18" customHeight="1" x14ac:dyDescent="0.25">
      <c r="A24"/>
      <c r="B24" s="31" t="s">
        <v>21</v>
      </c>
      <c r="C24"/>
      <c r="D24" s="32">
        <v>167818779</v>
      </c>
      <c r="E24"/>
      <c r="F24" s="33">
        <v>160464791</v>
      </c>
      <c r="G24"/>
      <c r="H24" s="33">
        <v>7353988</v>
      </c>
      <c r="I24"/>
      <c r="J24" s="34">
        <v>4.5829293480337485E-2</v>
      </c>
    </row>
    <row r="25" spans="1:10" ht="5.0999999999999996" customHeight="1" x14ac:dyDescent="0.25">
      <c r="B25" s="26"/>
      <c r="D25" s="27"/>
      <c r="F25" s="28"/>
      <c r="H25" s="29"/>
      <c r="J25" s="30"/>
    </row>
    <row r="26" spans="1:10" s="25" customFormat="1" ht="15" customHeight="1" x14ac:dyDescent="0.25">
      <c r="A26"/>
      <c r="B26" s="21" t="s">
        <v>22</v>
      </c>
      <c r="C26"/>
      <c r="D26" s="22">
        <v>110185188</v>
      </c>
      <c r="E26"/>
      <c r="F26" s="23">
        <v>105219691</v>
      </c>
      <c r="G26"/>
      <c r="H26" s="5">
        <v>4965497</v>
      </c>
      <c r="I26"/>
      <c r="J26" s="24">
        <v>4.7191708631799667E-2</v>
      </c>
    </row>
    <row r="27" spans="1:10" s="25" customFormat="1" ht="15" customHeight="1" x14ac:dyDescent="0.25">
      <c r="A27"/>
      <c r="B27" s="35" t="s">
        <v>23</v>
      </c>
      <c r="C27"/>
      <c r="D27" s="22">
        <v>95697884</v>
      </c>
      <c r="E27"/>
      <c r="F27" s="23">
        <v>90197859</v>
      </c>
      <c r="G27"/>
      <c r="H27" s="5">
        <v>5500025</v>
      </c>
      <c r="I27"/>
      <c r="J27" s="24">
        <v>6.0977334284619822E-2</v>
      </c>
    </row>
    <row r="28" spans="1:10" s="25" customFormat="1" ht="15" customHeight="1" x14ac:dyDescent="0.25">
      <c r="A28"/>
      <c r="B28" s="35" t="s">
        <v>24</v>
      </c>
      <c r="C28"/>
      <c r="D28" s="22">
        <v>14487304</v>
      </c>
      <c r="E28"/>
      <c r="F28" s="23">
        <v>15021832</v>
      </c>
      <c r="G28"/>
      <c r="H28" s="5">
        <v>-534528</v>
      </c>
      <c r="I28"/>
      <c r="J28" s="24">
        <v>-3.5583409533537558E-2</v>
      </c>
    </row>
    <row r="29" spans="1:10" s="25" customFormat="1" ht="15" customHeight="1" x14ac:dyDescent="0.25">
      <c r="A29"/>
      <c r="B29" s="21" t="s">
        <v>25</v>
      </c>
      <c r="C29"/>
      <c r="D29" s="22">
        <v>31188721</v>
      </c>
      <c r="E29"/>
      <c r="F29" s="23">
        <v>31633541</v>
      </c>
      <c r="G29"/>
      <c r="H29" s="5">
        <v>-444820</v>
      </c>
      <c r="I29"/>
      <c r="J29" s="24">
        <v>-1.4061656897658037E-2</v>
      </c>
    </row>
    <row r="30" spans="1:10" s="25" customFormat="1" ht="15" customHeight="1" x14ac:dyDescent="0.25">
      <c r="A30"/>
      <c r="B30" s="21" t="s">
        <v>26</v>
      </c>
      <c r="C30"/>
      <c r="D30" s="22">
        <v>781538</v>
      </c>
      <c r="E30"/>
      <c r="F30" s="23"/>
      <c r="G30"/>
      <c r="H30" s="5">
        <v>781538</v>
      </c>
      <c r="I30"/>
      <c r="J30" s="24"/>
    </row>
    <row r="31" spans="1:10" s="25" customFormat="1" ht="15" customHeight="1" x14ac:dyDescent="0.25">
      <c r="A31"/>
      <c r="B31" s="21" t="s">
        <v>27</v>
      </c>
      <c r="C31"/>
      <c r="D31" s="22">
        <v>8103618</v>
      </c>
      <c r="E31"/>
      <c r="F31" s="23">
        <v>7228829</v>
      </c>
      <c r="G31"/>
      <c r="H31" s="5">
        <v>874789</v>
      </c>
      <c r="I31"/>
      <c r="J31" s="24">
        <v>0.12101392908865316</v>
      </c>
    </row>
    <row r="32" spans="1:10" s="25" customFormat="1" ht="15" customHeight="1" x14ac:dyDescent="0.25">
      <c r="A32"/>
      <c r="B32" s="21" t="s">
        <v>28</v>
      </c>
      <c r="C32"/>
      <c r="D32" s="22">
        <v>1552146</v>
      </c>
      <c r="E32"/>
      <c r="F32" s="23">
        <v>1704866</v>
      </c>
      <c r="G32"/>
      <c r="H32" s="5">
        <v>-152720</v>
      </c>
      <c r="I32"/>
      <c r="J32" s="24">
        <v>-8.9578887724900413E-2</v>
      </c>
    </row>
    <row r="33" spans="1:10" s="25" customFormat="1" ht="15" customHeight="1" x14ac:dyDescent="0.25">
      <c r="A33"/>
      <c r="B33" s="21" t="s">
        <v>29</v>
      </c>
      <c r="C33"/>
      <c r="D33" s="22">
        <v>483024</v>
      </c>
      <c r="E33"/>
      <c r="F33" s="23">
        <v>505402</v>
      </c>
      <c r="G33"/>
      <c r="H33" s="5">
        <v>-22378</v>
      </c>
      <c r="I33"/>
      <c r="J33" s="24">
        <v>-4.4277624544422078E-2</v>
      </c>
    </row>
    <row r="34" spans="1:10" s="25" customFormat="1" ht="15" customHeight="1" x14ac:dyDescent="0.25">
      <c r="A34"/>
      <c r="B34" s="21" t="s">
        <v>81</v>
      </c>
      <c r="C34"/>
      <c r="D34" s="22">
        <v>39941</v>
      </c>
      <c r="E34"/>
      <c r="F34" s="23">
        <v>3043</v>
      </c>
      <c r="G34"/>
      <c r="H34" s="5">
        <v>36898</v>
      </c>
      <c r="I34"/>
      <c r="J34" s="24" t="s">
        <v>77</v>
      </c>
    </row>
    <row r="35" spans="1:10" s="25" customFormat="1" ht="15" customHeight="1" x14ac:dyDescent="0.25">
      <c r="A35"/>
      <c r="B35" s="21" t="s">
        <v>30</v>
      </c>
      <c r="C35"/>
      <c r="D35" s="22">
        <v>4173685</v>
      </c>
      <c r="E35"/>
      <c r="F35" s="23">
        <v>3864345</v>
      </c>
      <c r="G35"/>
      <c r="H35" s="5">
        <v>309340</v>
      </c>
      <c r="I35"/>
      <c r="J35" s="24">
        <v>8.0049788515259346E-2</v>
      </c>
    </row>
    <row r="36" spans="1:10" ht="5.0999999999999996" customHeight="1" x14ac:dyDescent="0.25">
      <c r="B36" s="26"/>
      <c r="D36" s="27"/>
      <c r="F36" s="28"/>
      <c r="H36" s="29"/>
      <c r="J36" s="30"/>
    </row>
    <row r="37" spans="1:10" s="15" customFormat="1" ht="15" customHeight="1" x14ac:dyDescent="0.25">
      <c r="A37"/>
      <c r="B37" s="31" t="s">
        <v>31</v>
      </c>
      <c r="C37"/>
      <c r="D37" s="32">
        <v>156507861</v>
      </c>
      <c r="E37"/>
      <c r="F37" s="33">
        <v>150159717</v>
      </c>
      <c r="G37"/>
      <c r="H37" s="33">
        <v>6348144</v>
      </c>
      <c r="I37"/>
      <c r="J37" s="34">
        <v>4.2275945418836836E-2</v>
      </c>
    </row>
    <row r="38" spans="1:10" ht="5.0999999999999996" customHeight="1" x14ac:dyDescent="0.25">
      <c r="A38" s="37"/>
      <c r="B38" s="36"/>
      <c r="C38" s="37"/>
      <c r="D38" s="27"/>
      <c r="E38" s="37"/>
      <c r="F38" s="28"/>
      <c r="G38" s="37"/>
      <c r="H38" s="29"/>
      <c r="I38" s="37"/>
      <c r="J38" s="30"/>
    </row>
    <row r="39" spans="1:10" s="25" customFormat="1" ht="15" customHeight="1" x14ac:dyDescent="0.25">
      <c r="A39"/>
      <c r="B39" s="21" t="s">
        <v>32</v>
      </c>
      <c r="C39"/>
      <c r="D39" s="22">
        <v>41026</v>
      </c>
      <c r="E39"/>
      <c r="F39" s="23">
        <v>45599</v>
      </c>
      <c r="G39"/>
      <c r="H39" s="5">
        <v>-4573</v>
      </c>
      <c r="I39"/>
      <c r="J39" s="24">
        <v>-0.10028728700190792</v>
      </c>
    </row>
    <row r="40" spans="1:10" s="25" customFormat="1" ht="15" customHeight="1" x14ac:dyDescent="0.25">
      <c r="A40"/>
      <c r="B40" s="21" t="s">
        <v>33</v>
      </c>
      <c r="C40"/>
      <c r="D40" s="22">
        <v>11269892</v>
      </c>
      <c r="E40"/>
      <c r="F40" s="23">
        <v>10259475</v>
      </c>
      <c r="G40"/>
      <c r="H40" s="5">
        <v>1010417</v>
      </c>
      <c r="I40"/>
      <c r="J40" s="24">
        <v>9.8486228583821278E-2</v>
      </c>
    </row>
    <row r="41" spans="1:10" ht="5.0999999999999996" customHeight="1" x14ac:dyDescent="0.25">
      <c r="A41" s="37"/>
      <c r="B41" s="36"/>
      <c r="C41" s="37"/>
      <c r="D41" s="27"/>
      <c r="E41" s="37"/>
      <c r="F41" s="28"/>
      <c r="G41" s="37"/>
      <c r="H41" s="29"/>
      <c r="I41" s="37"/>
      <c r="J41" s="30"/>
    </row>
    <row r="42" spans="1:10" s="15" customFormat="1" ht="15" customHeight="1" x14ac:dyDescent="0.25">
      <c r="A42"/>
      <c r="B42" s="31" t="s">
        <v>34</v>
      </c>
      <c r="C42"/>
      <c r="D42" s="32">
        <v>11310918</v>
      </c>
      <c r="E42"/>
      <c r="F42" s="33">
        <v>10305074</v>
      </c>
      <c r="G42"/>
      <c r="H42" s="33">
        <v>1005844</v>
      </c>
      <c r="I42"/>
      <c r="J42" s="34">
        <v>9.7606674149064876E-2</v>
      </c>
    </row>
    <row r="43" spans="1:10" ht="5.0999999999999996" customHeight="1" x14ac:dyDescent="0.25">
      <c r="B43" s="26"/>
      <c r="D43" s="27"/>
      <c r="F43" s="28"/>
      <c r="H43" s="29"/>
      <c r="J43" s="30"/>
    </row>
    <row r="44" spans="1:10" s="15" customFormat="1" ht="18" customHeight="1" x14ac:dyDescent="0.25">
      <c r="A44"/>
      <c r="B44" s="31" t="s">
        <v>35</v>
      </c>
      <c r="C44"/>
      <c r="D44" s="32">
        <v>167818779</v>
      </c>
      <c r="E44"/>
      <c r="F44" s="33">
        <v>160464791</v>
      </c>
      <c r="G44"/>
      <c r="H44" s="33">
        <v>7353988</v>
      </c>
      <c r="I44"/>
      <c r="J44" s="34">
        <v>4.5829293480337485E-2</v>
      </c>
    </row>
    <row r="45" spans="1:10" ht="5.0999999999999996" customHeight="1" thickBot="1" x14ac:dyDescent="0.3">
      <c r="B45" s="38"/>
      <c r="D45" s="39"/>
      <c r="F45" s="40"/>
      <c r="H45" s="41"/>
      <c r="J45" s="42"/>
    </row>
    <row r="46" spans="1:10" ht="5.0999999999999996" customHeight="1" thickTop="1" x14ac:dyDescent="0.25">
      <c r="B46" s="43"/>
      <c r="D46" s="44"/>
      <c r="F46" s="44"/>
      <c r="H46" s="29"/>
      <c r="J46" s="30"/>
    </row>
    <row r="47" spans="1:10" s="85" customFormat="1" ht="12" x14ac:dyDescent="0.2">
      <c r="B47" s="84" t="s">
        <v>78</v>
      </c>
      <c r="D47" s="46"/>
      <c r="F47" s="47"/>
      <c r="H47" s="48"/>
      <c r="J47" s="49"/>
    </row>
    <row r="48" spans="1:10" s="85" customFormat="1" ht="12" x14ac:dyDescent="0.2">
      <c r="B48" s="84" t="s">
        <v>82</v>
      </c>
      <c r="D48" s="46"/>
      <c r="F48" s="47"/>
      <c r="H48" s="48"/>
      <c r="J48" s="49"/>
    </row>
    <row r="49" spans="2:10" s="85" customFormat="1" ht="12" x14ac:dyDescent="0.2">
      <c r="B49" s="84" t="s">
        <v>79</v>
      </c>
      <c r="D49" s="46"/>
      <c r="F49" s="47"/>
      <c r="H49" s="48"/>
      <c r="J49" s="49"/>
    </row>
    <row r="50" spans="2:10" s="85" customFormat="1" ht="12" x14ac:dyDescent="0.2">
      <c r="B50" s="84" t="s">
        <v>80</v>
      </c>
      <c r="D50" s="46"/>
      <c r="F50" s="47"/>
      <c r="H50" s="48"/>
      <c r="J50" s="49"/>
    </row>
  </sheetData>
  <sheetProtection password="8622" sheet="1" objects="1" scenarios="1"/>
  <printOptions horizontalCentered="1"/>
  <pageMargins left="0.39370078740157483" right="0.39370078740157483" top="0.39370078740157483" bottom="0.39370078740157483" header="0.39370078740157483" footer="0.3937007874015748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4"/>
  <sheetViews>
    <sheetView showGridLines="0" topLeftCell="A13" zoomScaleNormal="100" zoomScaleSheetLayoutView="80" workbookViewId="0">
      <selection activeCell="B42" sqref="B42"/>
    </sheetView>
  </sheetViews>
  <sheetFormatPr defaultRowHeight="15" x14ac:dyDescent="0.25"/>
  <cols>
    <col min="1" max="1" width="1.7109375" customWidth="1"/>
    <col min="2" max="2" width="48.140625" customWidth="1"/>
    <col min="3" max="3" width="0.85546875" customWidth="1"/>
    <col min="4" max="4" width="10.28515625" customWidth="1"/>
    <col min="5" max="5" width="1.28515625" customWidth="1"/>
    <col min="6" max="6" width="9.85546875" bestFit="1" customWidth="1"/>
    <col min="7" max="7" width="0.85546875" customWidth="1"/>
    <col min="8" max="8" width="8.28515625" customWidth="1"/>
    <col min="9" max="9" width="8.28515625" style="58" customWidth="1"/>
    <col min="10" max="10" width="5.28515625" customWidth="1"/>
  </cols>
  <sheetData>
    <row r="1" spans="1:9" ht="18" x14ac:dyDescent="0.25">
      <c r="B1" s="1" t="s">
        <v>2</v>
      </c>
    </row>
    <row r="2" spans="1:9" ht="5.0999999999999996" customHeight="1" x14ac:dyDescent="0.25">
      <c r="A2" s="7"/>
      <c r="B2" s="4"/>
      <c r="C2" s="6"/>
      <c r="D2" s="7"/>
      <c r="E2" s="6"/>
      <c r="F2" s="7"/>
      <c r="G2" s="6"/>
      <c r="H2" s="7"/>
      <c r="I2" s="7"/>
    </row>
    <row r="3" spans="1:9" ht="15.75" x14ac:dyDescent="0.25">
      <c r="A3" s="6"/>
      <c r="B3" s="4" t="s">
        <v>43</v>
      </c>
      <c r="C3" s="6"/>
      <c r="D3" s="7"/>
      <c r="E3" s="6"/>
      <c r="F3" s="7"/>
      <c r="G3" s="6"/>
      <c r="H3" s="7"/>
      <c r="I3" s="7"/>
    </row>
    <row r="4" spans="1:9" ht="5.0999999999999996" customHeight="1" thickBot="1" x14ac:dyDescent="0.3">
      <c r="A4" s="7"/>
      <c r="B4" s="4"/>
      <c r="C4" s="6"/>
      <c r="D4" s="7"/>
      <c r="E4" s="6"/>
      <c r="F4" s="7"/>
      <c r="G4" s="6"/>
      <c r="H4" s="7"/>
      <c r="I4" s="7"/>
    </row>
    <row r="5" spans="1:9" ht="24" customHeight="1" thickTop="1" x14ac:dyDescent="0.25">
      <c r="A5" s="7"/>
      <c r="B5" s="59" t="s">
        <v>4</v>
      </c>
      <c r="C5" s="60"/>
      <c r="D5" s="61">
        <v>43646</v>
      </c>
      <c r="E5" s="60"/>
      <c r="F5" s="12">
        <v>43281</v>
      </c>
      <c r="G5" s="60"/>
      <c r="H5" s="62" t="s">
        <v>37</v>
      </c>
      <c r="I5" s="62" t="s">
        <v>38</v>
      </c>
    </row>
    <row r="6" spans="1:9" ht="5.0999999999999996" customHeight="1" x14ac:dyDescent="0.25">
      <c r="A6" s="7"/>
      <c r="B6" s="63"/>
      <c r="D6" s="64"/>
      <c r="F6" s="66"/>
      <c r="H6" s="65"/>
      <c r="I6" s="67"/>
    </row>
    <row r="7" spans="1:9" s="25" customFormat="1" ht="15" customHeight="1" x14ac:dyDescent="0.25">
      <c r="A7" s="7"/>
      <c r="B7" s="21" t="s">
        <v>44</v>
      </c>
      <c r="C7"/>
      <c r="D7" s="50">
        <v>1019998</v>
      </c>
      <c r="E7"/>
      <c r="F7" s="23">
        <v>1180109</v>
      </c>
      <c r="G7"/>
      <c r="H7" s="5">
        <v>-160111</v>
      </c>
      <c r="I7" s="68">
        <v>-0.13567475546750341</v>
      </c>
    </row>
    <row r="8" spans="1:9" s="25" customFormat="1" ht="15" customHeight="1" x14ac:dyDescent="0.25">
      <c r="A8" s="7"/>
      <c r="B8" s="21" t="s">
        <v>45</v>
      </c>
      <c r="C8"/>
      <c r="D8" s="50">
        <v>69386</v>
      </c>
      <c r="E8"/>
      <c r="F8" s="23">
        <v>75998</v>
      </c>
      <c r="G8"/>
      <c r="H8" s="5">
        <v>-6612</v>
      </c>
      <c r="I8" s="68">
        <v>-8.7002289533935073E-2</v>
      </c>
    </row>
    <row r="9" spans="1:9" s="25" customFormat="1" ht="15" customHeight="1" x14ac:dyDescent="0.25">
      <c r="A9"/>
      <c r="B9" s="69" t="s">
        <v>46</v>
      </c>
      <c r="C9"/>
      <c r="D9" s="70">
        <v>1089384</v>
      </c>
      <c r="E9"/>
      <c r="F9" s="72">
        <v>1256107</v>
      </c>
      <c r="G9"/>
      <c r="H9" s="71">
        <v>-166723</v>
      </c>
      <c r="I9" s="73">
        <v>-0.13272993463136495</v>
      </c>
    </row>
    <row r="10" spans="1:9" s="25" customFormat="1" ht="15" customHeight="1" x14ac:dyDescent="0.25">
      <c r="A10"/>
      <c r="B10" s="21" t="s">
        <v>47</v>
      </c>
      <c r="C10"/>
      <c r="D10" s="50">
        <v>888191</v>
      </c>
      <c r="E10"/>
      <c r="F10" s="23">
        <v>935195</v>
      </c>
      <c r="G10"/>
      <c r="H10" s="5">
        <v>-47004</v>
      </c>
      <c r="I10" s="68">
        <v>-5.0261175476772224E-2</v>
      </c>
    </row>
    <row r="11" spans="1:9" s="25" customFormat="1" ht="15" customHeight="1" x14ac:dyDescent="0.25">
      <c r="A11"/>
      <c r="B11" s="21" t="s">
        <v>48</v>
      </c>
      <c r="C11"/>
      <c r="D11" s="50">
        <v>22912</v>
      </c>
      <c r="E11"/>
      <c r="F11" s="23">
        <v>154179</v>
      </c>
      <c r="G11"/>
      <c r="H11" s="5">
        <v>-131267</v>
      </c>
      <c r="I11" s="68">
        <v>-0.85139351014081033</v>
      </c>
    </row>
    <row r="12" spans="1:9" s="25" customFormat="1" ht="15" customHeight="1" x14ac:dyDescent="0.25">
      <c r="A12"/>
      <c r="B12" s="21" t="s">
        <v>49</v>
      </c>
      <c r="C12"/>
      <c r="D12" s="50">
        <v>83042</v>
      </c>
      <c r="E12"/>
      <c r="F12" s="23">
        <v>101808</v>
      </c>
      <c r="G12"/>
      <c r="H12" s="5">
        <v>-18766</v>
      </c>
      <c r="I12" s="68">
        <v>-0.18432736130755933</v>
      </c>
    </row>
    <row r="13" spans="1:9" s="25" customFormat="1" ht="15" customHeight="1" x14ac:dyDescent="0.25">
      <c r="A13"/>
      <c r="B13" s="69" t="s">
        <v>50</v>
      </c>
      <c r="C13"/>
      <c r="D13" s="70">
        <v>994145</v>
      </c>
      <c r="E13"/>
      <c r="F13" s="72">
        <v>1191182</v>
      </c>
      <c r="G13"/>
      <c r="H13" s="71">
        <v>-197037</v>
      </c>
      <c r="I13" s="73">
        <v>-0.1654130099346699</v>
      </c>
    </row>
    <row r="14" spans="1:9" s="25" customFormat="1" ht="15" customHeight="1" x14ac:dyDescent="0.25">
      <c r="A14"/>
      <c r="B14" s="69" t="s">
        <v>51</v>
      </c>
      <c r="C14"/>
      <c r="D14" s="70">
        <v>2083529</v>
      </c>
      <c r="E14"/>
      <c r="F14" s="72">
        <v>2447289</v>
      </c>
      <c r="G14"/>
      <c r="H14" s="71">
        <v>-363760</v>
      </c>
      <c r="I14" s="73">
        <v>-0.14863794182052059</v>
      </c>
    </row>
    <row r="15" spans="1:9" s="25" customFormat="1" ht="15" customHeight="1" x14ac:dyDescent="0.25">
      <c r="A15"/>
      <c r="B15" s="21" t="s">
        <v>52</v>
      </c>
      <c r="C15"/>
      <c r="D15" s="50">
        <v>-843857</v>
      </c>
      <c r="E15"/>
      <c r="F15" s="23">
        <v>-879149</v>
      </c>
      <c r="G15"/>
      <c r="H15" s="5">
        <v>35292</v>
      </c>
      <c r="I15" s="68">
        <v>-4.0143365914082851E-2</v>
      </c>
    </row>
    <row r="16" spans="1:9" s="25" customFormat="1" ht="15" customHeight="1" x14ac:dyDescent="0.25">
      <c r="A16"/>
      <c r="B16" s="21" t="s">
        <v>53</v>
      </c>
      <c r="C16"/>
      <c r="D16" s="50">
        <v>-330154</v>
      </c>
      <c r="E16"/>
      <c r="F16" s="23">
        <v>-414589</v>
      </c>
      <c r="G16"/>
      <c r="H16" s="5">
        <v>84435</v>
      </c>
      <c r="I16" s="68">
        <v>-0.20365952786976982</v>
      </c>
    </row>
    <row r="17" spans="1:9" s="25" customFormat="1" ht="15" customHeight="1" x14ac:dyDescent="0.25">
      <c r="A17"/>
      <c r="B17" s="21" t="s">
        <v>54</v>
      </c>
      <c r="C17"/>
      <c r="D17" s="50">
        <v>-171444</v>
      </c>
      <c r="E17"/>
      <c r="F17" s="23">
        <v>-96946</v>
      </c>
      <c r="G17"/>
      <c r="H17" s="5">
        <v>-74498</v>
      </c>
      <c r="I17" s="68">
        <v>0.7684484145813133</v>
      </c>
    </row>
    <row r="18" spans="1:9" s="25" customFormat="1" ht="15" customHeight="1" x14ac:dyDescent="0.25">
      <c r="A18"/>
      <c r="B18" s="69" t="s">
        <v>55</v>
      </c>
      <c r="C18"/>
      <c r="D18" s="70">
        <v>-1345455</v>
      </c>
      <c r="E18"/>
      <c r="F18" s="72">
        <v>-1390684</v>
      </c>
      <c r="G18"/>
      <c r="H18" s="71">
        <v>45229</v>
      </c>
      <c r="I18" s="73">
        <v>-3.2522844873457912E-2</v>
      </c>
    </row>
    <row r="19" spans="1:9" s="25" customFormat="1" ht="15" customHeight="1" x14ac:dyDescent="0.25">
      <c r="A19" s="7"/>
      <c r="B19" s="69" t="s">
        <v>56</v>
      </c>
      <c r="C19"/>
      <c r="D19" s="70">
        <v>738074</v>
      </c>
      <c r="E19"/>
      <c r="F19" s="72">
        <v>1056605</v>
      </c>
      <c r="G19"/>
      <c r="H19" s="71">
        <v>-318531</v>
      </c>
      <c r="I19" s="73">
        <v>-0.30146648936925347</v>
      </c>
    </row>
    <row r="20" spans="1:9" s="25" customFormat="1" ht="15" customHeight="1" x14ac:dyDescent="0.25">
      <c r="A20"/>
      <c r="B20" s="21" t="s">
        <v>57</v>
      </c>
      <c r="C20"/>
      <c r="D20" s="50">
        <v>-349644</v>
      </c>
      <c r="E20"/>
      <c r="F20" s="23">
        <v>-686451</v>
      </c>
      <c r="G20"/>
      <c r="H20" s="5">
        <v>336807</v>
      </c>
      <c r="I20" s="68">
        <v>-0.49064973319290084</v>
      </c>
    </row>
    <row r="21" spans="1:9" s="25" customFormat="1" ht="15" customHeight="1" x14ac:dyDescent="0.25">
      <c r="A21"/>
      <c r="B21" s="21" t="s">
        <v>58</v>
      </c>
      <c r="C21"/>
      <c r="D21" s="50">
        <v>25</v>
      </c>
      <c r="E21"/>
      <c r="F21" s="23">
        <v>635</v>
      </c>
      <c r="G21"/>
      <c r="H21" s="5">
        <v>-610</v>
      </c>
      <c r="I21" s="68">
        <v>-0.96062992125984248</v>
      </c>
    </row>
    <row r="22" spans="1:9" s="25" customFormat="1" ht="15" customHeight="1" x14ac:dyDescent="0.25">
      <c r="A22"/>
      <c r="B22" s="21" t="s">
        <v>59</v>
      </c>
      <c r="C22"/>
      <c r="D22" s="50">
        <v>-5680</v>
      </c>
      <c r="E22"/>
      <c r="F22" s="23">
        <v>-45671</v>
      </c>
      <c r="G22"/>
      <c r="H22" s="5">
        <v>39991</v>
      </c>
      <c r="I22" s="68">
        <v>-0.87563223927656497</v>
      </c>
    </row>
    <row r="23" spans="1:9" s="25" customFormat="1" ht="15" customHeight="1" x14ac:dyDescent="0.25">
      <c r="A23"/>
      <c r="B23" s="21" t="s">
        <v>60</v>
      </c>
      <c r="C23"/>
      <c r="D23" s="50">
        <v>336813</v>
      </c>
      <c r="E23"/>
      <c r="F23" s="23">
        <v>178550</v>
      </c>
      <c r="G23"/>
      <c r="H23" s="5">
        <v>158263</v>
      </c>
      <c r="I23" s="68">
        <v>0.88637916549986007</v>
      </c>
    </row>
    <row r="24" spans="1:9" s="25" customFormat="1" ht="15" customHeight="1" x14ac:dyDescent="0.25">
      <c r="A24"/>
      <c r="B24" s="69" t="s">
        <v>61</v>
      </c>
      <c r="C24"/>
      <c r="D24" s="70">
        <v>719588</v>
      </c>
      <c r="E24"/>
      <c r="F24" s="72">
        <v>503668</v>
      </c>
      <c r="G24"/>
      <c r="H24" s="71">
        <v>215920</v>
      </c>
      <c r="I24" s="73">
        <v>0.4286950927992248</v>
      </c>
    </row>
    <row r="25" spans="1:9" s="25" customFormat="1" ht="15" customHeight="1" x14ac:dyDescent="0.25">
      <c r="A25"/>
      <c r="B25" s="21" t="s">
        <v>62</v>
      </c>
      <c r="C25"/>
      <c r="D25" s="50">
        <v>-74065</v>
      </c>
      <c r="E25"/>
      <c r="F25" s="23">
        <v>-87257</v>
      </c>
      <c r="G25"/>
      <c r="H25" s="5">
        <v>13192</v>
      </c>
      <c r="I25" s="68">
        <v>-0.15118557823441103</v>
      </c>
    </row>
    <row r="26" spans="1:9" s="25" customFormat="1" ht="15" customHeight="1" x14ac:dyDescent="0.25">
      <c r="A26"/>
      <c r="B26" s="21" t="s">
        <v>63</v>
      </c>
      <c r="C26"/>
      <c r="D26" s="50">
        <v>-56861</v>
      </c>
      <c r="E26"/>
      <c r="F26" s="23">
        <v>-67428</v>
      </c>
      <c r="G26"/>
      <c r="H26" s="5">
        <v>10567</v>
      </c>
      <c r="I26" s="68">
        <v>-0.15671531114670467</v>
      </c>
    </row>
    <row r="27" spans="1:9" s="25" customFormat="1" ht="15" customHeight="1" x14ac:dyDescent="0.25">
      <c r="A27"/>
      <c r="B27" s="21" t="s">
        <v>64</v>
      </c>
      <c r="C27"/>
      <c r="D27" s="50">
        <v>0</v>
      </c>
      <c r="E27"/>
      <c r="F27" s="23">
        <v>4</v>
      </c>
      <c r="G27"/>
      <c r="H27" s="5">
        <v>-4</v>
      </c>
      <c r="I27" s="68" t="s">
        <v>36</v>
      </c>
    </row>
    <row r="28" spans="1:9" s="25" customFormat="1" ht="15" customHeight="1" x14ac:dyDescent="0.25">
      <c r="A28"/>
      <c r="B28" s="21" t="s">
        <v>65</v>
      </c>
      <c r="C28"/>
      <c r="D28" s="50">
        <v>4471</v>
      </c>
      <c r="E28"/>
      <c r="F28" s="23">
        <v>3590</v>
      </c>
      <c r="G28"/>
      <c r="H28" s="5">
        <v>881</v>
      </c>
      <c r="I28" s="68">
        <v>0.24540389972144849</v>
      </c>
    </row>
    <row r="29" spans="1:9" s="25" customFormat="1" ht="5.0999999999999996" customHeight="1" x14ac:dyDescent="0.25">
      <c r="A29"/>
      <c r="B29" s="36"/>
      <c r="C29" s="37"/>
      <c r="D29" s="51"/>
      <c r="E29" s="37"/>
      <c r="F29" s="29"/>
      <c r="G29" s="37"/>
      <c r="H29" s="29"/>
      <c r="I29" s="74"/>
    </row>
    <row r="30" spans="1:9" s="15" customFormat="1" ht="18" customHeight="1" x14ac:dyDescent="0.25">
      <c r="A30"/>
      <c r="B30" s="79" t="s">
        <v>67</v>
      </c>
      <c r="C30"/>
      <c r="D30" s="52">
        <v>593133</v>
      </c>
      <c r="E30"/>
      <c r="F30" s="33">
        <v>352577</v>
      </c>
      <c r="H30" s="56">
        <v>240556</v>
      </c>
      <c r="I30" s="75">
        <v>0.6822793318906224</v>
      </c>
    </row>
    <row r="31" spans="1:9" s="25" customFormat="1" ht="5.0999999999999996" customHeight="1" thickBot="1" x14ac:dyDescent="0.3">
      <c r="A31"/>
      <c r="B31" s="40"/>
      <c r="C31"/>
      <c r="D31" s="53"/>
      <c r="E31"/>
      <c r="F31" s="40"/>
      <c r="G31" s="57"/>
      <c r="H31" s="40"/>
      <c r="I31" s="40"/>
    </row>
    <row r="32" spans="1:9" ht="5.0999999999999996" customHeight="1" thickTop="1" x14ac:dyDescent="0.25"/>
    <row r="33" spans="1:9" s="85" customFormat="1" ht="12" x14ac:dyDescent="0.2">
      <c r="A33" s="87"/>
      <c r="B33" s="85" t="s">
        <v>78</v>
      </c>
      <c r="I33" s="86"/>
    </row>
    <row r="34" spans="1:9" s="85" customFormat="1" ht="12" x14ac:dyDescent="0.2">
      <c r="A34" s="87"/>
      <c r="B34" s="85" t="s">
        <v>82</v>
      </c>
      <c r="I34" s="86"/>
    </row>
    <row r="35" spans="1:9" s="85" customFormat="1" ht="12" x14ac:dyDescent="0.2">
      <c r="A35" s="87"/>
      <c r="B35" s="85" t="s">
        <v>76</v>
      </c>
      <c r="I35" s="86"/>
    </row>
    <row r="36" spans="1:9" s="85" customFormat="1" ht="12" x14ac:dyDescent="0.2">
      <c r="B36" s="85" t="s">
        <v>83</v>
      </c>
      <c r="I36" s="86"/>
    </row>
    <row r="37" spans="1:9" x14ac:dyDescent="0.25">
      <c r="B37" s="45"/>
    </row>
    <row r="38" spans="1:9" x14ac:dyDescent="0.25">
      <c r="A38" s="37"/>
    </row>
    <row r="44" spans="1:9" x14ac:dyDescent="0.25">
      <c r="A44" s="45"/>
    </row>
  </sheetData>
  <sheetProtection password="8622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48"/>
  <sheetViews>
    <sheetView showGridLines="0" topLeftCell="A19" zoomScaleNormal="100" zoomScaleSheetLayoutView="80" workbookViewId="0">
      <selection activeCell="D54" sqref="D54"/>
    </sheetView>
  </sheetViews>
  <sheetFormatPr defaultRowHeight="15" x14ac:dyDescent="0.25"/>
  <cols>
    <col min="1" max="1" width="1.7109375" customWidth="1"/>
    <col min="2" max="2" width="48.140625" customWidth="1"/>
    <col min="3" max="3" width="0.85546875" customWidth="1"/>
    <col min="4" max="5" width="9.140625" bestFit="1" customWidth="1"/>
    <col min="6" max="6" width="1.28515625" customWidth="1"/>
    <col min="7" max="10" width="9.140625" bestFit="1" customWidth="1"/>
  </cols>
  <sheetData>
    <row r="1" spans="1:10" ht="18" x14ac:dyDescent="0.25">
      <c r="B1" s="1" t="s">
        <v>2</v>
      </c>
    </row>
    <row r="2" spans="1:10" ht="5.0999999999999996" customHeight="1" x14ac:dyDescent="0.25">
      <c r="A2" s="7"/>
      <c r="B2" s="4"/>
      <c r="C2" s="6"/>
      <c r="D2" s="7"/>
      <c r="E2" s="9"/>
      <c r="F2" s="6"/>
      <c r="G2" s="9"/>
      <c r="H2" s="9"/>
      <c r="I2" s="9"/>
      <c r="J2" s="9"/>
    </row>
    <row r="3" spans="1:10" ht="15.75" x14ac:dyDescent="0.25">
      <c r="A3" s="6"/>
      <c r="B3" s="4" t="s">
        <v>72</v>
      </c>
      <c r="C3" s="6"/>
      <c r="D3" s="7"/>
      <c r="E3" s="9"/>
      <c r="F3" s="6"/>
      <c r="G3" s="9"/>
      <c r="H3" s="9"/>
      <c r="I3" s="9"/>
      <c r="J3" s="9"/>
    </row>
    <row r="4" spans="1:10" ht="5.0999999999999996" customHeight="1" thickBot="1" x14ac:dyDescent="0.3">
      <c r="A4" s="7"/>
      <c r="B4" s="4"/>
      <c r="C4" s="6"/>
      <c r="D4" s="7"/>
      <c r="E4" s="9"/>
      <c r="F4" s="6"/>
      <c r="G4" s="9"/>
      <c r="H4" s="9"/>
      <c r="I4" s="9"/>
      <c r="J4" s="9"/>
    </row>
    <row r="5" spans="1:10" ht="24" customHeight="1" thickTop="1" x14ac:dyDescent="0.25">
      <c r="A5" s="7"/>
      <c r="B5" s="59" t="s">
        <v>4</v>
      </c>
      <c r="C5" s="60"/>
      <c r="D5" s="61" t="s">
        <v>74</v>
      </c>
      <c r="E5" s="12" t="s">
        <v>71</v>
      </c>
      <c r="F5" s="60"/>
      <c r="G5" s="12" t="s">
        <v>42</v>
      </c>
      <c r="H5" s="12" t="s">
        <v>41</v>
      </c>
      <c r="I5" s="12" t="s">
        <v>40</v>
      </c>
      <c r="J5" s="12" t="s">
        <v>39</v>
      </c>
    </row>
    <row r="6" spans="1:10" ht="5.0999999999999996" customHeight="1" x14ac:dyDescent="0.25">
      <c r="A6" s="7"/>
      <c r="B6" s="63"/>
      <c r="D6" s="64"/>
      <c r="E6" s="66"/>
      <c r="G6" s="66"/>
      <c r="H6" s="66"/>
      <c r="I6" s="66"/>
      <c r="J6" s="66"/>
    </row>
    <row r="7" spans="1:10" s="25" customFormat="1" ht="15" customHeight="1" x14ac:dyDescent="0.25">
      <c r="A7" s="7"/>
      <c r="B7" s="21" t="s">
        <v>44</v>
      </c>
      <c r="C7"/>
      <c r="D7" s="50">
        <v>514846</v>
      </c>
      <c r="E7" s="23">
        <v>505152</v>
      </c>
      <c r="F7"/>
      <c r="G7" s="23">
        <v>554694</v>
      </c>
      <c r="H7" s="23">
        <v>557759</v>
      </c>
      <c r="I7" s="23">
        <v>584998</v>
      </c>
      <c r="J7" s="23">
        <v>595111</v>
      </c>
    </row>
    <row r="8" spans="1:10" s="25" customFormat="1" ht="15" customHeight="1" x14ac:dyDescent="0.25">
      <c r="A8" s="7"/>
      <c r="B8" s="21" t="s">
        <v>45</v>
      </c>
      <c r="C8"/>
      <c r="D8" s="50">
        <v>32628</v>
      </c>
      <c r="E8" s="23">
        <v>36758</v>
      </c>
      <c r="F8"/>
      <c r="G8" s="23">
        <v>50668</v>
      </c>
      <c r="H8" s="23">
        <v>32791</v>
      </c>
      <c r="I8" s="23">
        <v>33413</v>
      </c>
      <c r="J8" s="23">
        <v>42585</v>
      </c>
    </row>
    <row r="9" spans="1:10" s="25" customFormat="1" ht="15" customHeight="1" x14ac:dyDescent="0.25">
      <c r="A9"/>
      <c r="B9" s="69" t="s">
        <v>46</v>
      </c>
      <c r="C9"/>
      <c r="D9" s="70">
        <v>547474</v>
      </c>
      <c r="E9" s="72">
        <v>541910</v>
      </c>
      <c r="F9"/>
      <c r="G9" s="72">
        <v>605362</v>
      </c>
      <c r="H9" s="72">
        <v>590550</v>
      </c>
      <c r="I9" s="72">
        <v>618411</v>
      </c>
      <c r="J9" s="72">
        <v>637696</v>
      </c>
    </row>
    <row r="10" spans="1:10" s="25" customFormat="1" ht="15" customHeight="1" x14ac:dyDescent="0.25">
      <c r="A10"/>
      <c r="B10" s="21" t="s">
        <v>47</v>
      </c>
      <c r="C10"/>
      <c r="D10" s="50">
        <v>453673</v>
      </c>
      <c r="E10" s="23">
        <v>434518</v>
      </c>
      <c r="F10"/>
      <c r="G10" s="23">
        <v>474374</v>
      </c>
      <c r="H10" s="23">
        <v>451372</v>
      </c>
      <c r="I10" s="23">
        <v>457274</v>
      </c>
      <c r="J10" s="23">
        <v>477921</v>
      </c>
    </row>
    <row r="11" spans="1:10" s="25" customFormat="1" ht="15" customHeight="1" x14ac:dyDescent="0.25">
      <c r="A11"/>
      <c r="B11" s="21" t="s">
        <v>48</v>
      </c>
      <c r="C11"/>
      <c r="D11" s="50">
        <v>8292</v>
      </c>
      <c r="E11" s="23">
        <v>14620</v>
      </c>
      <c r="F11"/>
      <c r="G11" s="23">
        <v>21061</v>
      </c>
      <c r="H11" s="23">
        <v>214531</v>
      </c>
      <c r="I11" s="23">
        <v>130029</v>
      </c>
      <c r="J11" s="23">
        <v>24150</v>
      </c>
    </row>
    <row r="12" spans="1:10" s="25" customFormat="1" ht="15" customHeight="1" x14ac:dyDescent="0.25">
      <c r="A12"/>
      <c r="B12" s="21" t="s">
        <v>49</v>
      </c>
      <c r="C12"/>
      <c r="D12" s="50">
        <v>10697</v>
      </c>
      <c r="E12" s="23">
        <v>72345</v>
      </c>
      <c r="F12"/>
      <c r="G12" s="23">
        <v>-78397</v>
      </c>
      <c r="H12" s="23">
        <v>46768</v>
      </c>
      <c r="I12" s="23">
        <v>73901</v>
      </c>
      <c r="J12" s="23">
        <v>27907</v>
      </c>
    </row>
    <row r="13" spans="1:10" s="25" customFormat="1" ht="15" customHeight="1" x14ac:dyDescent="0.25">
      <c r="A13"/>
      <c r="B13" s="69" t="s">
        <v>50</v>
      </c>
      <c r="C13"/>
      <c r="D13" s="70">
        <v>472662</v>
      </c>
      <c r="E13" s="72">
        <v>521483</v>
      </c>
      <c r="F13"/>
      <c r="G13" s="72">
        <v>417038</v>
      </c>
      <c r="H13" s="72">
        <v>712671</v>
      </c>
      <c r="I13" s="72">
        <v>661204</v>
      </c>
      <c r="J13" s="72">
        <v>529978</v>
      </c>
    </row>
    <row r="14" spans="1:10" s="25" customFormat="1" ht="15" customHeight="1" x14ac:dyDescent="0.25">
      <c r="A14"/>
      <c r="B14" s="69" t="s">
        <v>51</v>
      </c>
      <c r="C14"/>
      <c r="D14" s="70">
        <v>1020136</v>
      </c>
      <c r="E14" s="72">
        <v>1063393</v>
      </c>
      <c r="F14"/>
      <c r="G14" s="72">
        <v>1022400</v>
      </c>
      <c r="H14" s="72">
        <v>1303221</v>
      </c>
      <c r="I14" s="72">
        <v>1279615</v>
      </c>
      <c r="J14" s="72">
        <v>1167674</v>
      </c>
    </row>
    <row r="15" spans="1:10" s="25" customFormat="1" ht="15" customHeight="1" x14ac:dyDescent="0.25">
      <c r="A15"/>
      <c r="B15" s="21" t="s">
        <v>52</v>
      </c>
      <c r="C15"/>
      <c r="D15" s="50">
        <v>-417984</v>
      </c>
      <c r="E15" s="23">
        <v>-425873</v>
      </c>
      <c r="F15"/>
      <c r="G15" s="23">
        <v>-422177</v>
      </c>
      <c r="H15" s="23">
        <v>-431479</v>
      </c>
      <c r="I15" s="23">
        <v>-437060</v>
      </c>
      <c r="J15" s="23">
        <v>-442089</v>
      </c>
    </row>
    <row r="16" spans="1:10" s="25" customFormat="1" ht="15" customHeight="1" x14ac:dyDescent="0.25">
      <c r="A16"/>
      <c r="B16" s="21" t="s">
        <v>53</v>
      </c>
      <c r="C16"/>
      <c r="D16" s="50">
        <v>-163135</v>
      </c>
      <c r="E16" s="23">
        <v>-167019</v>
      </c>
      <c r="F16"/>
      <c r="G16" s="23">
        <v>-205705</v>
      </c>
      <c r="H16" s="23">
        <v>-196184</v>
      </c>
      <c r="I16" s="23">
        <v>-203102</v>
      </c>
      <c r="J16" s="23">
        <v>-211487</v>
      </c>
    </row>
    <row r="17" spans="1:10" s="25" customFormat="1" ht="15" customHeight="1" x14ac:dyDescent="0.25">
      <c r="A17"/>
      <c r="B17" s="21" t="s">
        <v>54</v>
      </c>
      <c r="C17"/>
      <c r="D17" s="50">
        <v>-93845</v>
      </c>
      <c r="E17" s="23">
        <v>-77599</v>
      </c>
      <c r="F17"/>
      <c r="G17" s="23">
        <v>-97096</v>
      </c>
      <c r="H17" s="23">
        <v>-49456</v>
      </c>
      <c r="I17" s="23">
        <v>-49020</v>
      </c>
      <c r="J17" s="23">
        <v>-47926</v>
      </c>
    </row>
    <row r="18" spans="1:10" s="25" customFormat="1" ht="15" customHeight="1" x14ac:dyDescent="0.25">
      <c r="A18"/>
      <c r="B18" s="69" t="s">
        <v>55</v>
      </c>
      <c r="C18"/>
      <c r="D18" s="70">
        <v>-674964</v>
      </c>
      <c r="E18" s="72">
        <v>-670491</v>
      </c>
      <c r="F18"/>
      <c r="G18" s="72">
        <v>-724978</v>
      </c>
      <c r="H18" s="72">
        <v>-677119</v>
      </c>
      <c r="I18" s="72">
        <v>-689182</v>
      </c>
      <c r="J18" s="72">
        <v>-701502</v>
      </c>
    </row>
    <row r="19" spans="1:10" s="25" customFormat="1" ht="15" customHeight="1" x14ac:dyDescent="0.25">
      <c r="A19" s="7"/>
      <c r="B19" s="69" t="s">
        <v>56</v>
      </c>
      <c r="C19"/>
      <c r="D19" s="70">
        <v>345172</v>
      </c>
      <c r="E19" s="72">
        <v>392902</v>
      </c>
      <c r="F19"/>
      <c r="G19" s="72">
        <v>297422</v>
      </c>
      <c r="H19" s="72">
        <v>626102</v>
      </c>
      <c r="I19" s="72">
        <v>590433</v>
      </c>
      <c r="J19" s="72">
        <v>466172</v>
      </c>
    </row>
    <row r="20" spans="1:10" s="25" customFormat="1" ht="15" customHeight="1" x14ac:dyDescent="0.25">
      <c r="A20"/>
      <c r="B20" s="21" t="s">
        <v>57</v>
      </c>
      <c r="C20"/>
      <c r="D20" s="50">
        <v>-197692</v>
      </c>
      <c r="E20" s="23">
        <v>-151952</v>
      </c>
      <c r="F20"/>
      <c r="G20" s="23">
        <v>-987260</v>
      </c>
      <c r="H20" s="23">
        <v>-267405</v>
      </c>
      <c r="I20" s="23">
        <v>-360212</v>
      </c>
      <c r="J20" s="23">
        <v>-326239</v>
      </c>
    </row>
    <row r="21" spans="1:10" s="25" customFormat="1" ht="15" customHeight="1" x14ac:dyDescent="0.25">
      <c r="A21"/>
      <c r="B21" s="21" t="s">
        <v>58</v>
      </c>
      <c r="C21"/>
      <c r="D21" s="50">
        <v>3996</v>
      </c>
      <c r="E21" s="23">
        <v>-3971</v>
      </c>
      <c r="F21"/>
      <c r="G21" s="23">
        <v>3968</v>
      </c>
      <c r="H21" s="23">
        <v>-1312</v>
      </c>
      <c r="I21" s="23">
        <v>-1593</v>
      </c>
      <c r="J21" s="23">
        <v>2228</v>
      </c>
    </row>
    <row r="22" spans="1:10" s="25" customFormat="1" ht="15" customHeight="1" x14ac:dyDescent="0.25">
      <c r="A22"/>
      <c r="B22" s="21" t="s">
        <v>59</v>
      </c>
      <c r="C22"/>
      <c r="D22" s="50">
        <v>-10102</v>
      </c>
      <c r="E22" s="23">
        <v>4422</v>
      </c>
      <c r="F22"/>
      <c r="G22" s="23">
        <v>-227805</v>
      </c>
      <c r="H22" s="23">
        <v>-71865</v>
      </c>
      <c r="I22" s="23">
        <v>-20707</v>
      </c>
      <c r="J22" s="23">
        <v>-24964</v>
      </c>
    </row>
    <row r="23" spans="1:10" s="25" customFormat="1" ht="15" customHeight="1" x14ac:dyDescent="0.25">
      <c r="A23"/>
      <c r="B23" s="21" t="s">
        <v>60</v>
      </c>
      <c r="C23"/>
      <c r="D23" s="50">
        <v>336646</v>
      </c>
      <c r="E23" s="23">
        <v>167</v>
      </c>
      <c r="F23"/>
      <c r="G23" s="23">
        <v>5109</v>
      </c>
      <c r="H23" s="23">
        <v>-10301</v>
      </c>
      <c r="I23" s="23">
        <v>-1104</v>
      </c>
      <c r="J23" s="23">
        <v>179654</v>
      </c>
    </row>
    <row r="24" spans="1:10" s="25" customFormat="1" ht="15" customHeight="1" x14ac:dyDescent="0.25">
      <c r="A24"/>
      <c r="B24" s="69" t="s">
        <v>61</v>
      </c>
      <c r="C24"/>
      <c r="D24" s="70">
        <v>478020</v>
      </c>
      <c r="E24" s="72">
        <v>241568</v>
      </c>
      <c r="F24"/>
      <c r="G24" s="72">
        <v>-908566</v>
      </c>
      <c r="H24" s="72">
        <v>275219</v>
      </c>
      <c r="I24" s="72">
        <v>206817</v>
      </c>
      <c r="J24" s="72">
        <v>296851</v>
      </c>
    </row>
    <row r="25" spans="1:10" s="25" customFormat="1" ht="15" customHeight="1" x14ac:dyDescent="0.25">
      <c r="A25"/>
      <c r="B25" s="21" t="s">
        <v>62</v>
      </c>
      <c r="C25"/>
      <c r="D25" s="50">
        <v>-23360</v>
      </c>
      <c r="E25" s="23">
        <v>-50705</v>
      </c>
      <c r="F25"/>
      <c r="G25" s="23">
        <v>322430</v>
      </c>
      <c r="H25" s="23">
        <v>-72338</v>
      </c>
      <c r="I25" s="23">
        <v>-61320</v>
      </c>
      <c r="J25" s="23">
        <v>-25937</v>
      </c>
    </row>
    <row r="26" spans="1:10" s="25" customFormat="1" ht="15" customHeight="1" x14ac:dyDescent="0.25">
      <c r="A26"/>
      <c r="B26" s="21" t="s">
        <v>63</v>
      </c>
      <c r="C26"/>
      <c r="D26" s="50">
        <v>-15240</v>
      </c>
      <c r="E26" s="23">
        <v>-41621</v>
      </c>
      <c r="F26"/>
      <c r="G26" s="23">
        <v>-668</v>
      </c>
      <c r="H26" s="23">
        <v>-32122</v>
      </c>
      <c r="I26" s="23">
        <v>-18391</v>
      </c>
      <c r="J26" s="23">
        <v>-49037</v>
      </c>
    </row>
    <row r="27" spans="1:10" s="25" customFormat="1" ht="15" customHeight="1" x14ac:dyDescent="0.25">
      <c r="A27"/>
      <c r="B27" s="21" t="s">
        <v>64</v>
      </c>
      <c r="C27"/>
      <c r="D27" s="50">
        <v>0</v>
      </c>
      <c r="E27" s="23">
        <v>0</v>
      </c>
      <c r="F27"/>
      <c r="G27" s="23">
        <v>0</v>
      </c>
      <c r="H27" s="23">
        <v>932</v>
      </c>
      <c r="I27" s="23">
        <v>18</v>
      </c>
      <c r="J27" s="23">
        <v>-14</v>
      </c>
    </row>
    <row r="28" spans="1:10" s="25" customFormat="1" ht="15" customHeight="1" x14ac:dyDescent="0.25">
      <c r="A28"/>
      <c r="B28" s="21" t="s">
        <v>65</v>
      </c>
      <c r="C28"/>
      <c r="D28" s="50">
        <v>3225</v>
      </c>
      <c r="E28" s="23">
        <v>1246</v>
      </c>
      <c r="F28"/>
      <c r="G28" s="23">
        <v>5777</v>
      </c>
      <c r="H28" s="23">
        <v>256</v>
      </c>
      <c r="I28" s="23">
        <v>2160</v>
      </c>
      <c r="J28" s="23">
        <v>1430</v>
      </c>
    </row>
    <row r="29" spans="1:10" s="25" customFormat="1" ht="5.0999999999999996" customHeight="1" x14ac:dyDescent="0.25">
      <c r="A29"/>
      <c r="B29" s="36"/>
      <c r="C29" s="37"/>
      <c r="D29" s="51"/>
      <c r="E29" s="29"/>
      <c r="F29" s="37"/>
      <c r="G29" s="29"/>
      <c r="H29" s="29"/>
      <c r="I29" s="29"/>
      <c r="J29" s="29"/>
    </row>
    <row r="30" spans="1:10" s="15" customFormat="1" ht="27" customHeight="1" x14ac:dyDescent="0.25">
      <c r="A30"/>
      <c r="B30" s="82" t="s">
        <v>70</v>
      </c>
      <c r="C30"/>
      <c r="D30" s="52">
        <v>442645</v>
      </c>
      <c r="E30" s="33">
        <v>150488</v>
      </c>
      <c r="F30"/>
      <c r="G30" s="33">
        <v>-581027</v>
      </c>
      <c r="H30" s="33">
        <v>171947</v>
      </c>
      <c r="I30" s="33">
        <v>129284</v>
      </c>
      <c r="J30" s="33">
        <v>223293</v>
      </c>
    </row>
    <row r="31" spans="1:10" s="25" customFormat="1" ht="5.0999999999999996" customHeight="1" x14ac:dyDescent="0.25">
      <c r="A31"/>
      <c r="B31" s="26"/>
      <c r="C31" s="37"/>
      <c r="D31" s="51"/>
      <c r="E31" s="54"/>
      <c r="F31" s="37"/>
      <c r="G31" s="54"/>
      <c r="H31" s="54"/>
      <c r="I31" s="54"/>
      <c r="J31" s="54"/>
    </row>
    <row r="32" spans="1:10" s="55" customFormat="1" ht="27" customHeight="1" x14ac:dyDescent="0.25">
      <c r="A32"/>
      <c r="B32" s="76" t="s">
        <v>66</v>
      </c>
      <c r="C32" s="15"/>
      <c r="D32" s="77">
        <v>0</v>
      </c>
      <c r="E32" s="80">
        <v>0</v>
      </c>
      <c r="F32" s="78"/>
      <c r="G32" s="80">
        <v>-2929</v>
      </c>
      <c r="H32" s="80">
        <v>0</v>
      </c>
      <c r="I32" s="80">
        <v>0</v>
      </c>
      <c r="J32" s="80">
        <v>0</v>
      </c>
    </row>
    <row r="33" spans="1:10" s="25" customFormat="1" ht="5.0999999999999996" customHeight="1" x14ac:dyDescent="0.25">
      <c r="A33"/>
      <c r="B33" s="36"/>
      <c r="C33" s="37"/>
      <c r="D33" s="51"/>
      <c r="E33" s="29"/>
      <c r="F33" s="37"/>
      <c r="G33" s="29"/>
      <c r="H33" s="29"/>
      <c r="I33" s="29"/>
      <c r="J33" s="29"/>
    </row>
    <row r="34" spans="1:10" s="15" customFormat="1" ht="18" customHeight="1" x14ac:dyDescent="0.25">
      <c r="A34"/>
      <c r="B34" s="79" t="s">
        <v>67</v>
      </c>
      <c r="C34"/>
      <c r="D34" s="52">
        <v>442645</v>
      </c>
      <c r="E34" s="33">
        <v>150488</v>
      </c>
      <c r="F34"/>
      <c r="G34" s="33">
        <v>-583956</v>
      </c>
      <c r="H34" s="33">
        <v>171947</v>
      </c>
      <c r="I34" s="33">
        <v>129284</v>
      </c>
      <c r="J34" s="33">
        <v>223293</v>
      </c>
    </row>
    <row r="35" spans="1:10" s="25" customFormat="1" ht="5.0999999999999996" customHeight="1" thickBot="1" x14ac:dyDescent="0.3">
      <c r="A35"/>
      <c r="B35" s="40"/>
      <c r="C35"/>
      <c r="D35" s="53"/>
      <c r="E35" s="40"/>
      <c r="F35"/>
      <c r="G35" s="40"/>
      <c r="H35" s="40"/>
      <c r="I35" s="40"/>
      <c r="J35" s="40"/>
    </row>
    <row r="36" spans="1:10" ht="5.0999999999999996" customHeight="1" thickTop="1" x14ac:dyDescent="0.25"/>
    <row r="37" spans="1:10" s="85" customFormat="1" ht="12" x14ac:dyDescent="0.2">
      <c r="A37" s="87"/>
      <c r="B37" s="85" t="s">
        <v>78</v>
      </c>
    </row>
    <row r="38" spans="1:10" s="85" customFormat="1" ht="12" x14ac:dyDescent="0.2">
      <c r="A38" s="87"/>
      <c r="B38" s="85" t="s">
        <v>82</v>
      </c>
    </row>
    <row r="39" spans="1:10" s="85" customFormat="1" ht="12" x14ac:dyDescent="0.2">
      <c r="A39" s="87"/>
      <c r="B39" s="85" t="s">
        <v>75</v>
      </c>
    </row>
    <row r="40" spans="1:10" s="85" customFormat="1" ht="12" x14ac:dyDescent="0.2">
      <c r="B40" s="85" t="s">
        <v>84</v>
      </c>
    </row>
    <row r="42" spans="1:10" x14ac:dyDescent="0.25">
      <c r="A42" s="37"/>
    </row>
    <row r="48" spans="1:10" x14ac:dyDescent="0.25">
      <c r="A48" s="45"/>
    </row>
  </sheetData>
  <sheetProtection password="8622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42"/>
  <sheetViews>
    <sheetView showGridLines="0" topLeftCell="A19" zoomScaleNormal="100" zoomScaleSheetLayoutView="80" workbookViewId="0">
      <selection activeCell="D54" sqref="D54"/>
    </sheetView>
  </sheetViews>
  <sheetFormatPr defaultRowHeight="15" x14ac:dyDescent="0.25"/>
  <cols>
    <col min="1" max="1" width="2.7109375" customWidth="1"/>
    <col min="2" max="2" width="51.42578125" customWidth="1"/>
    <col min="3" max="3" width="0.85546875" customWidth="1"/>
    <col min="4" max="5" width="9.140625" bestFit="1" customWidth="1"/>
    <col min="6" max="6" width="0.85546875" customWidth="1"/>
    <col min="7" max="10" width="9.140625" bestFit="1" customWidth="1"/>
    <col min="11" max="11" width="0.85546875" style="15" customWidth="1"/>
  </cols>
  <sheetData>
    <row r="1" spans="2:11" ht="18.75" x14ac:dyDescent="0.25">
      <c r="B1" s="1" t="s">
        <v>2</v>
      </c>
      <c r="D1" s="83"/>
    </row>
    <row r="2" spans="2:11" ht="5.0999999999999996" customHeight="1" x14ac:dyDescent="0.25"/>
    <row r="3" spans="2:11" ht="15.75" x14ac:dyDescent="0.25">
      <c r="B3" s="4" t="s">
        <v>73</v>
      </c>
      <c r="C3" s="6"/>
      <c r="D3" s="7"/>
      <c r="E3" s="7"/>
      <c r="F3" s="6"/>
      <c r="G3" s="7"/>
      <c r="H3" s="7"/>
      <c r="I3" s="7"/>
      <c r="J3" s="7"/>
      <c r="K3" s="7"/>
    </row>
    <row r="4" spans="2:11" ht="5.0999999999999996" customHeight="1" x14ac:dyDescent="0.25"/>
    <row r="5" spans="2:11" ht="5.0999999999999996" customHeight="1" thickBot="1" x14ac:dyDescent="0.3">
      <c r="B5" s="4"/>
      <c r="C5" s="6"/>
      <c r="D5" s="7"/>
      <c r="E5" s="9"/>
      <c r="F5" s="6"/>
      <c r="G5" s="9"/>
      <c r="H5" s="9"/>
      <c r="I5" s="9"/>
      <c r="J5" s="9"/>
      <c r="K5" s="7"/>
    </row>
    <row r="6" spans="2:11" ht="18" customHeight="1" thickTop="1" x14ac:dyDescent="0.25">
      <c r="B6" s="59" t="s">
        <v>4</v>
      </c>
      <c r="C6" s="60"/>
      <c r="D6" s="61" t="s">
        <v>74</v>
      </c>
      <c r="E6" s="12" t="s">
        <v>71</v>
      </c>
      <c r="F6" s="60"/>
      <c r="G6" s="12" t="s">
        <v>42</v>
      </c>
      <c r="H6" s="12" t="s">
        <v>41</v>
      </c>
      <c r="I6" s="12" t="s">
        <v>40</v>
      </c>
      <c r="J6" s="12" t="s">
        <v>39</v>
      </c>
      <c r="K6" s="60"/>
    </row>
    <row r="7" spans="2:11" ht="5.0999999999999996" customHeight="1" x14ac:dyDescent="0.25">
      <c r="B7" s="63"/>
      <c r="D7" s="64"/>
      <c r="E7" s="66"/>
      <c r="G7" s="66"/>
      <c r="H7" s="66"/>
      <c r="I7" s="66"/>
      <c r="J7" s="66"/>
    </row>
    <row r="8" spans="2:11" s="25" customFormat="1" ht="15" customHeight="1" x14ac:dyDescent="0.25">
      <c r="B8" s="21" t="s">
        <v>44</v>
      </c>
      <c r="C8"/>
      <c r="D8" s="50">
        <v>512117</v>
      </c>
      <c r="E8" s="23">
        <v>499188</v>
      </c>
      <c r="F8"/>
      <c r="G8" s="23">
        <v>534304</v>
      </c>
      <c r="H8" s="23">
        <v>537227</v>
      </c>
      <c r="I8" s="23">
        <v>541685</v>
      </c>
      <c r="J8" s="23">
        <v>536030</v>
      </c>
      <c r="K8" s="15"/>
    </row>
    <row r="9" spans="2:11" s="25" customFormat="1" ht="15" customHeight="1" x14ac:dyDescent="0.25">
      <c r="B9" s="21" t="s">
        <v>45</v>
      </c>
      <c r="C9"/>
      <c r="D9" s="50">
        <v>32628</v>
      </c>
      <c r="E9" s="23">
        <v>36758</v>
      </c>
      <c r="F9"/>
      <c r="G9" s="23">
        <v>50668</v>
      </c>
      <c r="H9" s="23">
        <v>32791</v>
      </c>
      <c r="I9" s="23">
        <v>33413</v>
      </c>
      <c r="J9" s="23">
        <v>42585</v>
      </c>
      <c r="K9" s="15"/>
    </row>
    <row r="10" spans="2:11" s="25" customFormat="1" ht="15" customHeight="1" x14ac:dyDescent="0.25">
      <c r="B10" s="69" t="s">
        <v>46</v>
      </c>
      <c r="C10"/>
      <c r="D10" s="70">
        <v>544745</v>
      </c>
      <c r="E10" s="72">
        <v>535946</v>
      </c>
      <c r="F10">
        <f>SUBTOTAL(9,F8:F9)</f>
        <v>0</v>
      </c>
      <c r="G10" s="72">
        <v>584972</v>
      </c>
      <c r="H10" s="72">
        <f>SUBTOTAL(9,H8:H9)</f>
        <v>570018</v>
      </c>
      <c r="I10" s="72">
        <f>SUBTOTAL(9,I8:I9)</f>
        <v>575098</v>
      </c>
      <c r="J10" s="72">
        <f>SUBTOTAL(9,J8:J9)</f>
        <v>578615</v>
      </c>
      <c r="K10" s="15"/>
    </row>
    <row r="11" spans="2:11" s="25" customFormat="1" ht="15" customHeight="1" x14ac:dyDescent="0.25">
      <c r="B11" s="21" t="s">
        <v>47</v>
      </c>
      <c r="C11"/>
      <c r="D11" s="50">
        <v>453673</v>
      </c>
      <c r="E11" s="23">
        <v>434518</v>
      </c>
      <c r="F11"/>
      <c r="G11" s="23">
        <v>474374</v>
      </c>
      <c r="H11" s="23">
        <v>451372</v>
      </c>
      <c r="I11" s="23">
        <v>457274</v>
      </c>
      <c r="J11" s="23">
        <v>477921</v>
      </c>
      <c r="K11" s="15"/>
    </row>
    <row r="12" spans="2:11" s="25" customFormat="1" ht="15" customHeight="1" x14ac:dyDescent="0.25">
      <c r="B12" s="21" t="s">
        <v>48</v>
      </c>
      <c r="C12"/>
      <c r="D12" s="50">
        <v>17928</v>
      </c>
      <c r="E12" s="23">
        <v>24182</v>
      </c>
      <c r="F12"/>
      <c r="G12" s="23">
        <v>31635</v>
      </c>
      <c r="H12" s="23">
        <v>225104</v>
      </c>
      <c r="I12" s="23">
        <v>140539</v>
      </c>
      <c r="J12" s="23">
        <v>34604</v>
      </c>
      <c r="K12" s="15"/>
    </row>
    <row r="13" spans="2:11" s="25" customFormat="1" ht="15" customHeight="1" x14ac:dyDescent="0.25">
      <c r="B13" s="21" t="s">
        <v>49</v>
      </c>
      <c r="C13"/>
      <c r="D13" s="50">
        <v>10697</v>
      </c>
      <c r="E13" s="23">
        <v>72345</v>
      </c>
      <c r="F13"/>
      <c r="G13" s="23">
        <v>-78397</v>
      </c>
      <c r="H13" s="23">
        <v>46768</v>
      </c>
      <c r="I13" s="23">
        <v>73901</v>
      </c>
      <c r="J13" s="23">
        <v>27907</v>
      </c>
      <c r="K13" s="15"/>
    </row>
    <row r="14" spans="2:11" s="25" customFormat="1" ht="15" customHeight="1" x14ac:dyDescent="0.25">
      <c r="B14" s="69" t="s">
        <v>50</v>
      </c>
      <c r="C14"/>
      <c r="D14" s="70">
        <v>482298</v>
      </c>
      <c r="E14" s="72">
        <v>531045</v>
      </c>
      <c r="F14">
        <f>SUBTOTAL(9,F11:F13)</f>
        <v>0</v>
      </c>
      <c r="G14" s="72">
        <v>427612</v>
      </c>
      <c r="H14" s="72">
        <f>SUBTOTAL(9,H11:H13)</f>
        <v>723244</v>
      </c>
      <c r="I14" s="72">
        <f>SUBTOTAL(9,I11:I13)</f>
        <v>671714</v>
      </c>
      <c r="J14" s="72">
        <f>SUBTOTAL(9,J11:J13)</f>
        <v>540432</v>
      </c>
      <c r="K14" s="15"/>
    </row>
    <row r="15" spans="2:11" s="25" customFormat="1" ht="15" customHeight="1" x14ac:dyDescent="0.25">
      <c r="B15" s="69" t="s">
        <v>51</v>
      </c>
      <c r="C15"/>
      <c r="D15" s="70">
        <v>1027043</v>
      </c>
      <c r="E15" s="72">
        <v>1066991</v>
      </c>
      <c r="F15">
        <f>SUBTOTAL(9,F8:F14)</f>
        <v>0</v>
      </c>
      <c r="G15" s="72">
        <v>1012584</v>
      </c>
      <c r="H15" s="72">
        <f>SUBTOTAL(9,H8:H14)</f>
        <v>1293262</v>
      </c>
      <c r="I15" s="72">
        <f>SUBTOTAL(9,I8:I14)</f>
        <v>1246812</v>
      </c>
      <c r="J15" s="72">
        <f>SUBTOTAL(9,J8:J14)</f>
        <v>1119047</v>
      </c>
      <c r="K15" s="15"/>
    </row>
    <row r="16" spans="2:11" s="25" customFormat="1" ht="15" customHeight="1" x14ac:dyDescent="0.25">
      <c r="B16" s="21" t="s">
        <v>52</v>
      </c>
      <c r="C16"/>
      <c r="D16" s="50">
        <v>-417984</v>
      </c>
      <c r="E16" s="23">
        <v>-425873</v>
      </c>
      <c r="F16"/>
      <c r="G16" s="23">
        <v>-422177</v>
      </c>
      <c r="H16" s="23">
        <v>-431479</v>
      </c>
      <c r="I16" s="23">
        <v>-437060</v>
      </c>
      <c r="J16" s="23">
        <v>-442089</v>
      </c>
      <c r="K16" s="15"/>
    </row>
    <row r="17" spans="2:11" s="25" customFormat="1" ht="15" customHeight="1" x14ac:dyDescent="0.25">
      <c r="B17" s="21" t="s">
        <v>53</v>
      </c>
      <c r="C17"/>
      <c r="D17" s="50">
        <v>-163135</v>
      </c>
      <c r="E17" s="23">
        <v>-167019</v>
      </c>
      <c r="F17"/>
      <c r="G17" s="23">
        <v>-205705</v>
      </c>
      <c r="H17" s="23">
        <v>-196184</v>
      </c>
      <c r="I17" s="23">
        <v>-203102</v>
      </c>
      <c r="J17" s="23">
        <v>-211487</v>
      </c>
      <c r="K17" s="15"/>
    </row>
    <row r="18" spans="2:11" s="25" customFormat="1" ht="15" customHeight="1" x14ac:dyDescent="0.25">
      <c r="B18" s="21" t="s">
        <v>54</v>
      </c>
      <c r="C18"/>
      <c r="D18" s="50">
        <v>-90654</v>
      </c>
      <c r="E18" s="23">
        <v>-74849</v>
      </c>
      <c r="F18"/>
      <c r="G18" s="23">
        <v>-94597</v>
      </c>
      <c r="H18" s="23">
        <v>-46543</v>
      </c>
      <c r="I18" s="23">
        <v>-46126</v>
      </c>
      <c r="J18" s="23">
        <v>-45056</v>
      </c>
      <c r="K18" s="15"/>
    </row>
    <row r="19" spans="2:11" s="25" customFormat="1" ht="15" customHeight="1" x14ac:dyDescent="0.25">
      <c r="B19" s="69" t="s">
        <v>55</v>
      </c>
      <c r="C19"/>
      <c r="D19" s="70">
        <v>-671773</v>
      </c>
      <c r="E19" s="72">
        <v>-667741</v>
      </c>
      <c r="F19">
        <f>SUBTOTAL(9,F16:F18)</f>
        <v>0</v>
      </c>
      <c r="G19" s="72">
        <v>-722479</v>
      </c>
      <c r="H19" s="72">
        <f>SUBTOTAL(9,H16:H18)</f>
        <v>-674206</v>
      </c>
      <c r="I19" s="72">
        <f>SUBTOTAL(9,I16:I18)</f>
        <v>-686288</v>
      </c>
      <c r="J19" s="72">
        <f>SUBTOTAL(9,J16:J18)</f>
        <v>-698632</v>
      </c>
      <c r="K19" s="15"/>
    </row>
    <row r="20" spans="2:11" s="25" customFormat="1" ht="15" customHeight="1" x14ac:dyDescent="0.25">
      <c r="B20" s="69" t="s">
        <v>56</v>
      </c>
      <c r="C20"/>
      <c r="D20" s="70">
        <v>355270</v>
      </c>
      <c r="E20" s="72">
        <v>399250</v>
      </c>
      <c r="F20">
        <f>SUBTOTAL(9,F8:F19)</f>
        <v>0</v>
      </c>
      <c r="G20" s="72">
        <v>290105</v>
      </c>
      <c r="H20" s="72">
        <f>SUBTOTAL(9,H8:H19)</f>
        <v>619056</v>
      </c>
      <c r="I20" s="72">
        <f>SUBTOTAL(9,I8:I19)</f>
        <v>560524</v>
      </c>
      <c r="J20" s="72">
        <f>SUBTOTAL(9,J8:J19)</f>
        <v>420415</v>
      </c>
      <c r="K20" s="15"/>
    </row>
    <row r="21" spans="2:11" s="25" customFormat="1" ht="15" customHeight="1" x14ac:dyDescent="0.25">
      <c r="B21" s="21" t="s">
        <v>57</v>
      </c>
      <c r="C21"/>
      <c r="D21" s="50">
        <v>-197692</v>
      </c>
      <c r="E21" s="23">
        <v>-151952</v>
      </c>
      <c r="F21"/>
      <c r="G21" s="23">
        <v>-987260</v>
      </c>
      <c r="H21" s="23">
        <v>-267405</v>
      </c>
      <c r="I21" s="23">
        <v>-360212</v>
      </c>
      <c r="J21" s="23">
        <v>-326239</v>
      </c>
      <c r="K21" s="15"/>
    </row>
    <row r="22" spans="2:11" s="25" customFormat="1" ht="15" customHeight="1" x14ac:dyDescent="0.25">
      <c r="B22" s="21" t="s">
        <v>58</v>
      </c>
      <c r="C22"/>
      <c r="D22" s="50">
        <v>3996</v>
      </c>
      <c r="E22" s="23">
        <v>-3971</v>
      </c>
      <c r="F22"/>
      <c r="G22" s="23">
        <v>3968</v>
      </c>
      <c r="H22" s="23">
        <v>-1312</v>
      </c>
      <c r="I22" s="23">
        <v>-1593</v>
      </c>
      <c r="J22" s="23">
        <v>2228</v>
      </c>
      <c r="K22" s="15"/>
    </row>
    <row r="23" spans="2:11" s="25" customFormat="1" ht="15" customHeight="1" x14ac:dyDescent="0.25">
      <c r="B23" s="21" t="s">
        <v>59</v>
      </c>
      <c r="C23"/>
      <c r="D23" s="50">
        <v>-10102</v>
      </c>
      <c r="E23" s="23">
        <v>4422</v>
      </c>
      <c r="F23"/>
      <c r="G23" s="23">
        <v>-227805</v>
      </c>
      <c r="H23" s="23">
        <v>-71865</v>
      </c>
      <c r="I23" s="23">
        <v>-20707</v>
      </c>
      <c r="J23" s="23">
        <v>-24964</v>
      </c>
      <c r="K23" s="15"/>
    </row>
    <row r="24" spans="2:11" s="25" customFormat="1" ht="15" customHeight="1" x14ac:dyDescent="0.25">
      <c r="B24" s="21" t="s">
        <v>60</v>
      </c>
      <c r="C24"/>
      <c r="D24" s="50">
        <v>336646</v>
      </c>
      <c r="E24" s="23">
        <v>167</v>
      </c>
      <c r="F24"/>
      <c r="G24" s="23">
        <v>5109</v>
      </c>
      <c r="H24" s="23">
        <v>-10301</v>
      </c>
      <c r="I24" s="23">
        <v>-1104</v>
      </c>
      <c r="J24" s="23">
        <v>179654</v>
      </c>
      <c r="K24" s="15"/>
    </row>
    <row r="25" spans="2:11" s="25" customFormat="1" ht="15" customHeight="1" x14ac:dyDescent="0.25">
      <c r="B25" s="69" t="s">
        <v>61</v>
      </c>
      <c r="C25"/>
      <c r="D25" s="70">
        <v>488118</v>
      </c>
      <c r="E25" s="72">
        <v>247916</v>
      </c>
      <c r="F25">
        <f>SUBTOTAL(9,F8:F24)</f>
        <v>0</v>
      </c>
      <c r="G25" s="72">
        <v>-915883</v>
      </c>
      <c r="H25" s="72">
        <f>SUBTOTAL(9,H8:H24)</f>
        <v>268173</v>
      </c>
      <c r="I25" s="72">
        <f>SUBTOTAL(9,I8:I24)</f>
        <v>176908</v>
      </c>
      <c r="J25" s="72">
        <f>SUBTOTAL(9,J8:J24)</f>
        <v>251094</v>
      </c>
      <c r="K25" s="15"/>
    </row>
    <row r="26" spans="2:11" s="25" customFormat="1" ht="15" customHeight="1" x14ac:dyDescent="0.25">
      <c r="B26" s="21" t="s">
        <v>62</v>
      </c>
      <c r="C26"/>
      <c r="D26" s="50">
        <v>-26623</v>
      </c>
      <c r="E26" s="23">
        <v>-52750</v>
      </c>
      <c r="F26"/>
      <c r="G26" s="23">
        <v>324810</v>
      </c>
      <c r="H26" s="23">
        <v>-69946</v>
      </c>
      <c r="I26" s="23">
        <v>-51347.347600000001</v>
      </c>
      <c r="J26" s="23">
        <v>-10741.652400000001</v>
      </c>
      <c r="K26" s="15"/>
    </row>
    <row r="27" spans="2:11" s="25" customFormat="1" ht="15" customHeight="1" x14ac:dyDescent="0.25">
      <c r="B27" s="21" t="s">
        <v>63</v>
      </c>
      <c r="C27"/>
      <c r="D27" s="50">
        <v>-15240</v>
      </c>
      <c r="E27" s="23">
        <v>-41621</v>
      </c>
      <c r="F27"/>
      <c r="G27" s="23">
        <v>-668</v>
      </c>
      <c r="H27" s="23">
        <v>-32122</v>
      </c>
      <c r="I27" s="23">
        <v>-18391</v>
      </c>
      <c r="J27" s="23">
        <v>-49037</v>
      </c>
      <c r="K27" s="15"/>
    </row>
    <row r="28" spans="2:11" s="25" customFormat="1" ht="15" customHeight="1" x14ac:dyDescent="0.25">
      <c r="B28" s="21" t="s">
        <v>64</v>
      </c>
      <c r="C28"/>
      <c r="D28" s="50">
        <v>0</v>
      </c>
      <c r="E28" s="23">
        <v>0</v>
      </c>
      <c r="F28"/>
      <c r="G28" s="23">
        <v>0</v>
      </c>
      <c r="H28" s="23">
        <v>932</v>
      </c>
      <c r="I28" s="23">
        <v>18</v>
      </c>
      <c r="J28" s="23">
        <v>-14</v>
      </c>
      <c r="K28" s="15"/>
    </row>
    <row r="29" spans="2:11" s="25" customFormat="1" ht="15" customHeight="1" x14ac:dyDescent="0.25">
      <c r="B29" s="21" t="s">
        <v>65</v>
      </c>
      <c r="C29"/>
      <c r="D29" s="50">
        <v>3225</v>
      </c>
      <c r="E29" s="23">
        <v>1246</v>
      </c>
      <c r="F29"/>
      <c r="G29" s="23">
        <v>5777</v>
      </c>
      <c r="H29" s="23">
        <v>256</v>
      </c>
      <c r="I29" s="23">
        <v>2160</v>
      </c>
      <c r="J29" s="23">
        <v>1430</v>
      </c>
      <c r="K29" s="15"/>
    </row>
    <row r="30" spans="2:11" s="25" customFormat="1" ht="5.0999999999999996" customHeight="1" x14ac:dyDescent="0.25">
      <c r="B30" s="36"/>
      <c r="C30" s="37"/>
      <c r="D30" s="51"/>
      <c r="E30" s="29"/>
      <c r="F30" s="37"/>
      <c r="G30" s="29"/>
      <c r="H30" s="29"/>
      <c r="I30" s="29"/>
      <c r="J30" s="29"/>
      <c r="K30" s="57"/>
    </row>
    <row r="31" spans="2:11" s="15" customFormat="1" ht="27" customHeight="1" x14ac:dyDescent="0.25">
      <c r="B31" s="82" t="s">
        <v>70</v>
      </c>
      <c r="C31"/>
      <c r="D31" s="52">
        <v>449480</v>
      </c>
      <c r="E31" s="33">
        <v>154791</v>
      </c>
      <c r="F31">
        <f>SUBTOTAL(9,F8:F30)</f>
        <v>0</v>
      </c>
      <c r="G31" s="33">
        <v>-585964</v>
      </c>
      <c r="H31" s="33">
        <f>SUBTOTAL(9,H8:H30)</f>
        <v>167293</v>
      </c>
      <c r="I31" s="33">
        <f>SUBTOTAL(9,I8:I30)</f>
        <v>109347.65239999999</v>
      </c>
      <c r="J31" s="33">
        <f>SUBTOTAL(9,J8:J30)</f>
        <v>192731.34760000001</v>
      </c>
    </row>
    <row r="32" spans="2:11" s="25" customFormat="1" ht="5.0999999999999996" customHeight="1" x14ac:dyDescent="0.25">
      <c r="B32" s="36"/>
      <c r="C32" s="37"/>
      <c r="D32" s="51"/>
      <c r="E32" s="29"/>
      <c r="F32" s="37"/>
      <c r="G32" s="29"/>
      <c r="H32" s="29"/>
      <c r="I32" s="29"/>
      <c r="J32" s="29"/>
      <c r="K32" s="57"/>
    </row>
    <row r="33" spans="1:11" s="55" customFormat="1" ht="15" customHeight="1" x14ac:dyDescent="0.25">
      <c r="B33" s="26" t="s">
        <v>69</v>
      </c>
      <c r="C33" s="15"/>
      <c r="D33" s="77">
        <v>-6835</v>
      </c>
      <c r="E33" s="80">
        <v>-4303</v>
      </c>
      <c r="F33" s="15"/>
      <c r="G33" s="80">
        <v>4937</v>
      </c>
      <c r="H33" s="80">
        <v>4654</v>
      </c>
      <c r="I33" s="80">
        <v>19936.347600000001</v>
      </c>
      <c r="J33" s="80">
        <v>30561.652399999999</v>
      </c>
      <c r="K33" s="78"/>
    </row>
    <row r="34" spans="1:11" s="55" customFormat="1" ht="27" customHeight="1" x14ac:dyDescent="0.25">
      <c r="B34" s="81" t="s">
        <v>66</v>
      </c>
      <c r="C34" s="15"/>
      <c r="D34" s="77">
        <v>0</v>
      </c>
      <c r="E34" s="80">
        <v>0</v>
      </c>
      <c r="F34" s="15"/>
      <c r="G34" s="80">
        <v>-2929</v>
      </c>
      <c r="H34" s="80">
        <v>0</v>
      </c>
      <c r="I34" s="80">
        <v>0</v>
      </c>
      <c r="J34" s="80">
        <v>0</v>
      </c>
      <c r="K34" s="78"/>
    </row>
    <row r="35" spans="1:11" s="25" customFormat="1" ht="5.0999999999999996" customHeight="1" x14ac:dyDescent="0.25">
      <c r="B35" s="36"/>
      <c r="C35" s="37"/>
      <c r="D35" s="51"/>
      <c r="E35" s="29"/>
      <c r="F35" s="37"/>
      <c r="G35" s="29"/>
      <c r="H35" s="29"/>
      <c r="I35" s="29"/>
      <c r="J35" s="29"/>
      <c r="K35" s="57"/>
    </row>
    <row r="36" spans="1:11" s="15" customFormat="1" ht="18" customHeight="1" x14ac:dyDescent="0.25">
      <c r="B36" s="31" t="s">
        <v>68</v>
      </c>
      <c r="C36"/>
      <c r="D36" s="52">
        <v>442645</v>
      </c>
      <c r="E36" s="33">
        <v>150488</v>
      </c>
      <c r="F36">
        <f>SUBTOTAL(9,F8:F35)</f>
        <v>0</v>
      </c>
      <c r="G36" s="33">
        <v>-583956</v>
      </c>
      <c r="H36" s="33">
        <f>SUBTOTAL(9,H8:H35)</f>
        <v>171947</v>
      </c>
      <c r="I36" s="33">
        <f>SUBTOTAL(9,I8:I35)</f>
        <v>129284</v>
      </c>
      <c r="J36" s="33">
        <f>SUBTOTAL(9,J8:J35)</f>
        <v>223293</v>
      </c>
    </row>
    <row r="37" spans="1:11" s="25" customFormat="1" ht="5.0999999999999996" customHeight="1" thickBot="1" x14ac:dyDescent="0.3">
      <c r="B37" s="40"/>
      <c r="C37" s="37"/>
      <c r="D37" s="53"/>
      <c r="E37" s="40"/>
      <c r="F37" s="37"/>
      <c r="G37" s="40"/>
      <c r="H37" s="40"/>
      <c r="I37" s="40"/>
      <c r="J37" s="40"/>
      <c r="K37" s="57"/>
    </row>
    <row r="38" spans="1:11" ht="5.0999999999999996" customHeight="1" thickTop="1" x14ac:dyDescent="0.25">
      <c r="K38"/>
    </row>
    <row r="39" spans="1:11" s="85" customFormat="1" ht="12" x14ac:dyDescent="0.2">
      <c r="A39" s="87"/>
      <c r="B39" s="85" t="s">
        <v>78</v>
      </c>
    </row>
    <row r="40" spans="1:11" s="85" customFormat="1" ht="12" x14ac:dyDescent="0.2">
      <c r="A40" s="87"/>
      <c r="B40" s="85" t="s">
        <v>82</v>
      </c>
    </row>
    <row r="41" spans="1:11" s="85" customFormat="1" ht="12" x14ac:dyDescent="0.2">
      <c r="A41" s="87"/>
      <c r="B41" s="85" t="s">
        <v>75</v>
      </c>
    </row>
    <row r="42" spans="1:11" s="85" customFormat="1" ht="12" x14ac:dyDescent="0.2">
      <c r="B42" s="85" t="s">
        <v>84</v>
      </c>
    </row>
  </sheetData>
  <sheetProtection password="8622" sheet="1" objects="1" scenarios="1"/>
  <printOptions horizontalCentered="1"/>
  <pageMargins left="0.19685039370078741" right="0.19685039370078741" top="0.23622047244094491" bottom="0.31496062992125984" header="0.19685039370078741" footer="0.15748031496062992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Stato Patrimoniale</vt:lpstr>
      <vt:lpstr>Conto Economico</vt:lpstr>
      <vt:lpstr>CE trimestrale</vt:lpstr>
      <vt:lpstr>CE trimestrale no PPA L-by_L</vt:lpstr>
      <vt:lpstr>'CE trimestrale'!Area_stampa</vt:lpstr>
      <vt:lpstr>'CE trimestrale no PPA L-by_L'!Area_stampa</vt:lpstr>
      <vt:lpstr>'Conto Economico'!Area_stampa</vt:lpstr>
      <vt:lpstr>'Stato Patrimoniale'!Area_stampa</vt:lpstr>
      <vt:lpstr>'CE trimestrale'!CEBILANCIO</vt:lpstr>
      <vt:lpstr>'CE trimestrale no PPA L-by_L'!CEBILANCIO</vt:lpstr>
      <vt:lpstr>CEBILANCIO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2019-08-07T09:19:57Z</dcterms:created>
  <dcterms:modified xsi:type="dcterms:W3CDTF">2019-08-07T09:22:29Z</dcterms:modified>
</cp:coreProperties>
</file>