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0" documentId="13_ncr:1_{82B655AD-C693-477D-AEC6-169BFFD8CE83}" xr6:coauthVersionLast="47" xr6:coauthVersionMax="47" xr10:uidLastSave="{00000000-0000-0000-0000-000000000000}"/>
  <bookViews>
    <workbookView xWindow="-110" yWindow="-110" windowWidth="19420" windowHeight="10420" tabRatio="649" xr2:uid="{00000000-000D-0000-FFFF-FFFF00000000}"/>
  </bookViews>
  <sheets>
    <sheet name="Equity Instruments" sheetId="4" r:id="rId1"/>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0">'Equity Instruments'!$A:$B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7" i="4" l="1"/>
  <c r="H7" i="4" s="1"/>
  <c r="G45" i="4"/>
  <c r="H45" i="4" s="1"/>
  <c r="G44" i="4"/>
  <c r="H44" i="4" s="1"/>
  <c r="G43" i="4"/>
  <c r="H43" i="4" s="1"/>
  <c r="G42" i="4"/>
  <c r="H42" i="4" s="1"/>
  <c r="G41" i="4"/>
  <c r="H41" i="4" s="1"/>
  <c r="G40" i="4"/>
  <c r="H40" i="4" s="1"/>
  <c r="G39" i="4"/>
  <c r="H39" i="4" s="1"/>
  <c r="G32" i="4"/>
  <c r="H32" i="4" s="1"/>
  <c r="G31" i="4"/>
  <c r="H31" i="4" s="1"/>
  <c r="G30" i="4"/>
  <c r="H30" i="4" s="1"/>
  <c r="G29" i="4"/>
  <c r="H29" i="4" s="1"/>
  <c r="G28" i="4"/>
  <c r="H28" i="4" s="1"/>
  <c r="G25" i="4"/>
  <c r="H25" i="4" s="1"/>
  <c r="G21" i="4"/>
  <c r="H21" i="4" s="1"/>
  <c r="G17" i="4"/>
  <c r="H17" i="4" s="1"/>
  <c r="G12" i="4"/>
  <c r="H12" i="4" s="1"/>
  <c r="G11" i="4"/>
  <c r="H11" i="4" s="1"/>
  <c r="G10" i="4"/>
  <c r="H10" i="4" s="1"/>
  <c r="G9" i="4"/>
  <c r="H9" i="4" s="1"/>
  <c r="G6" i="4"/>
  <c r="H6" i="4" s="1"/>
  <c r="G5" i="4"/>
  <c r="H5" i="4" s="1"/>
</calcChain>
</file>

<file path=xl/sharedStrings.xml><?xml version="1.0" encoding="utf-8"?>
<sst xmlns="http://schemas.openxmlformats.org/spreadsheetml/2006/main" count="475" uniqueCount="137">
  <si>
    <t>9a</t>
  </si>
  <si>
    <t>9b</t>
  </si>
  <si>
    <t>20a</t>
  </si>
  <si>
    <t>20b</t>
  </si>
  <si>
    <t>N/A</t>
  </si>
  <si>
    <t>NO</t>
  </si>
  <si>
    <t>Tier 2</t>
  </si>
  <si>
    <t>Senior</t>
  </si>
  <si>
    <t>Additional Tier 1</t>
  </si>
  <si>
    <t>BANCO BPM SPA</t>
  </si>
  <si>
    <t>IT0005218380</t>
  </si>
  <si>
    <t>Banco BPM S.p.A.</t>
  </si>
  <si>
    <t>XS1984319316</t>
  </si>
  <si>
    <t>XS2058908745</t>
  </si>
  <si>
    <t>XS2089968270</t>
  </si>
  <si>
    <t>XS2229021261</t>
  </si>
  <si>
    <t>XS2271367315</t>
  </si>
  <si>
    <t>Issuer</t>
  </si>
  <si>
    <t>Unique identifier (e.g., CUSIP, ISIN or Bloomberg identifier for private placement)</t>
  </si>
  <si>
    <t>Governing law(s) of the instrument</t>
  </si>
  <si>
    <t>Italian law</t>
  </si>
  <si>
    <t>Regulatory treatment</t>
  </si>
  <si>
    <t>Transitional CRR rules</t>
  </si>
  <si>
    <t>Common Equity Tier 1 Capital</t>
  </si>
  <si>
    <t>Additional Tier 1 Capital</t>
  </si>
  <si>
    <t>T2 Capital</t>
  </si>
  <si>
    <t>Post-transition CRR rules</t>
  </si>
  <si>
    <r>
      <t>Eligible at individual entity/(sub-)consolidation/individual entity &amp; (sub-)conso</t>
    </r>
    <r>
      <rPr>
        <sz val="8"/>
        <color indexed="8"/>
        <rFont val="Century Gothic"/>
        <family val="2"/>
      </rPr>
      <t>lidation level</t>
    </r>
  </si>
  <si>
    <t>Individual entity and consolidation</t>
  </si>
  <si>
    <t>Individual entity and consolidated</t>
  </si>
  <si>
    <t>Instrument type (types to be specified for each jurisdiction)</t>
  </si>
  <si>
    <t>Ordinary shares</t>
  </si>
  <si>
    <t>Additional Tier 1 instrument pursuant to art. 52 CRR</t>
  </si>
  <si>
    <t>Tier 2 instrument pursuant to art. 63 CRR</t>
  </si>
  <si>
    <t>Amount recognised in regulatory capital (currency in millions, at most recent reporting date)</t>
  </si>
  <si>
    <t>Nominal amount of instrument</t>
  </si>
  <si>
    <t>Issue price</t>
  </si>
  <si>
    <t>Redemption price</t>
  </si>
  <si>
    <t>Accounting classification</t>
  </si>
  <si>
    <t>Shareholders' equity</t>
  </si>
  <si>
    <t>Liability - amortised cost</t>
  </si>
  <si>
    <t>Shareholders’ equity - equity instruments</t>
  </si>
  <si>
    <t>Original date of issuance</t>
  </si>
  <si>
    <t>Perpetual or fixed maturity</t>
  </si>
  <si>
    <t>Perpetual</t>
  </si>
  <si>
    <t>perpetual</t>
  </si>
  <si>
    <t>on maturity</t>
  </si>
  <si>
    <t>Original maturity date</t>
  </si>
  <si>
    <t>Issuer call subject to prior supervisory approval</t>
  </si>
  <si>
    <t>YES</t>
  </si>
  <si>
    <t>Optional call date, contingent call dates and redemption amount</t>
  </si>
  <si>
    <t xml:space="preserve">If authorised by the relevant authority, the issuer has the option for partial or full redemption at 18/06/2024 and every subsequent five-yearly revision of the rate. “Regulatory call” and “tax call” clauses are envisaged, which can be exercised by the issuer. In these cases, the nominal value is due plus the accrued instalment and the additional amount, if applicable </t>
  </si>
  <si>
    <t>If authorised by the relevant authority, the issuer has the option for partial or full redemption at 21/01/2025 and every subsequent payment of half-yearly interest. “Regulatory call” and “tax call” clauses are envisaged, which can be exercised by the issuer. In these cases, the nominal value is due plus the accrued instalment and the additional amount due, if applicable.</t>
  </si>
  <si>
    <t>In a lump sum on maturity except for regulatory events. The only option for the issuer is to repay the loan, totally but not partially, on 01/10/2024 with the authorisation of the competent authority</t>
  </si>
  <si>
    <t>In a lump sum on maturity except for regulatory events. The only option for the issuer is to repay the loan, totally but not partially, on 14/09/2025 with the authorisation of the competent authority</t>
  </si>
  <si>
    <t>In a lump sum on maturity except for regulatory events. The only option for the issuer is to repay the loan, totally but not partially, on 14/01/2026 with the authorisation of the competent authority</t>
  </si>
  <si>
    <t>Subsequent call dates, if applicable</t>
  </si>
  <si>
    <t>Every five-year rate review after 18/06/2024</t>
  </si>
  <si>
    <t>Every payment of half-yearly interest subsequent to 21/01/2025</t>
  </si>
  <si>
    <t>Coupons/dividends</t>
  </si>
  <si>
    <t>Fixed or floating dividends/coupons</t>
  </si>
  <si>
    <t>Floating</t>
  </si>
  <si>
    <t>Fixed then floating</t>
  </si>
  <si>
    <t>Fixed with the parameter revision after 5 years</t>
  </si>
  <si>
    <t>Coupon rate and any related index</t>
  </si>
  <si>
    <t>8.750% fixed until 18/06/2024, then 5 years euro mid swap rate + 8.921%, to be reviewed every 5 years</t>
  </si>
  <si>
    <t>6.125% fixed until 21/01/2025, then 5 years euro mid swap rate + 6.348%, to be reviewed every 5 years. Rate calculated on an annual basis then converted on a half-yearly basis in accordance with market conventions, not cumulative and, in any event, payable on a half-yearly basis.</t>
  </si>
  <si>
    <t>4.25% until 01/10/2024 then 5 years euro mid swap rate + 4.672%</t>
  </si>
  <si>
    <t xml:space="preserve">5% until 14/09/2025 then 5 years euro mid swap rate +5.419% </t>
  </si>
  <si>
    <t>3.25% until 14/01/2026 then 5 years euro mid swap rate +3.8%</t>
  </si>
  <si>
    <r>
      <t xml:space="preserve">Existence of a </t>
    </r>
    <r>
      <rPr>
        <sz val="8"/>
        <color indexed="63"/>
        <rFont val="Century Gothic"/>
        <family val="2"/>
      </rPr>
      <t xml:space="preserve">dividend </t>
    </r>
    <r>
      <rPr>
        <sz val="8"/>
        <color indexed="8"/>
        <rFont val="Century Gothic"/>
        <family val="2"/>
      </rPr>
      <t>stopper mechanism</t>
    </r>
  </si>
  <si>
    <t>Fully discretionary, partially discretionary or mandatory (in terms of timing)</t>
  </si>
  <si>
    <t>Fully discretionary</t>
  </si>
  <si>
    <t>The issuer can decide at their sole discretion to annul any interest payment for any payment date of the same, on a non-cumulative basis.</t>
  </si>
  <si>
    <t>Mandatory</t>
  </si>
  <si>
    <r>
      <t>Fully discretionary</t>
    </r>
    <r>
      <rPr>
        <sz val="8"/>
        <color indexed="63"/>
        <rFont val="Century Gothic"/>
        <family val="2"/>
      </rPr>
      <t xml:space="preserve">, </t>
    </r>
    <r>
      <rPr>
        <sz val="8"/>
        <color indexed="8"/>
        <rFont val="Century Gothic"/>
        <family val="2"/>
      </rPr>
      <t>partially discretionary or mandatory (in terms of amount)</t>
    </r>
  </si>
  <si>
    <t>Mandatory. The subordinated bonds constitute BANCO BPM 2nd level subordinated liabilities, so classified according to the supervisory legislation at the time of issue. Therefore, in case of liquidation of the Bank, bondholders will only be reimbursed after all the other creditors of the Bank not equally subordinate have been satisfied, except for those with a degree of subordination equal to or more than that of the Subordinated Bonds.</t>
  </si>
  <si>
    <t>Existence of step up or other incentive to redeem</t>
  </si>
  <si>
    <t>Non-cumulative or cumulative</t>
  </si>
  <si>
    <t>Non-cumulative</t>
  </si>
  <si>
    <t>Convertible or non-convertible</t>
  </si>
  <si>
    <t>Non-convertible</t>
  </si>
  <si>
    <t>If convertible, conversion trigger(s)</t>
  </si>
  <si>
    <t>If convertible, fully or partially</t>
  </si>
  <si>
    <t>If convertible, conversion rate</t>
  </si>
  <si>
    <t>If convertible, mandatory or optional conversion</t>
  </si>
  <si>
    <t>If convertible, specify instrument type convertible into</t>
  </si>
  <si>
    <t>If convertible, specify issuer of instrument it converts into</t>
  </si>
  <si>
    <t>Write-down mechanisms</t>
  </si>
  <si>
    <t>If write-down mechanism, write-down trigger(s)</t>
  </si>
  <si>
    <t>If, at any time, the Issuer's CET1 ratio on an individual or consolidated Group basis is less than 5.125% (Trigger Event)</t>
  </si>
  <si>
    <t>If write-down, full or partial</t>
  </si>
  <si>
    <t xml:space="preserve"> The Issuer must annul interest accrued and reduce the amount of the security by the amount of the partial/full write-down until a CET1 level of 5.125% is restored. The total amount necessary for restoration is calculated pro-rata with other instruments involved in absorbing the loss.</t>
  </si>
  <si>
    <t>If write-down, permanent or temporary</t>
  </si>
  <si>
    <t>Temporary</t>
  </si>
  <si>
    <t>If temporary write-down, description of write-back mechanism</t>
  </si>
  <si>
    <t>In the case of net positive individual/consolidated income, the issuer may, at its their sole discretion and without prejudice to the maximum amount distributable and maximum amount for reinstatement, write back the nominal amount of securities in issue.  This restoration must also be applied proportionally to any other instruments involved in absorbing the loss.</t>
  </si>
  <si>
    <t>Position in subordination hierarchy in liquidation (specify instrument type immediately senior to instrument)</t>
  </si>
  <si>
    <t>Non-compliant transitional features</t>
  </si>
  <si>
    <t>If yes, specify non-compliant features</t>
  </si>
  <si>
    <r>
      <t>(</t>
    </r>
    <r>
      <rPr>
        <vertAlign val="superscript"/>
        <sz val="8"/>
        <color indexed="63"/>
        <rFont val="Century Gothic"/>
        <family val="2"/>
      </rPr>
      <t>1</t>
    </r>
    <r>
      <rPr>
        <sz val="8"/>
        <color indexed="63"/>
        <rFont val="Century Gothic"/>
        <family val="2"/>
      </rPr>
      <t xml:space="preserve">) </t>
    </r>
    <r>
      <rPr>
        <sz val="8"/>
        <color indexed="8"/>
        <rFont val="Century Gothic"/>
        <family val="2"/>
      </rPr>
      <t xml:space="preserve">Insert </t>
    </r>
    <r>
      <rPr>
        <sz val="8"/>
        <color indexed="63"/>
        <rFont val="Century Gothic"/>
        <family val="2"/>
      </rPr>
      <t>"</t>
    </r>
    <r>
      <rPr>
        <sz val="8"/>
        <color indexed="63"/>
        <rFont val="Century Gothic"/>
        <family val="2"/>
      </rPr>
      <t>N</t>
    </r>
    <r>
      <rPr>
        <sz val="8"/>
        <color indexed="63"/>
        <rFont val="Century Gothic"/>
        <family val="2"/>
      </rPr>
      <t>/</t>
    </r>
    <r>
      <rPr>
        <sz val="8"/>
        <color indexed="63"/>
        <rFont val="Century Gothic"/>
        <family val="2"/>
      </rPr>
      <t>A</t>
    </r>
    <r>
      <rPr>
        <sz val="8"/>
        <color indexed="63"/>
        <rFont val="Century Gothic"/>
        <family val="2"/>
      </rPr>
      <t xml:space="preserve">" </t>
    </r>
    <r>
      <rPr>
        <sz val="8"/>
        <color indexed="63"/>
        <rFont val="Century Gothic"/>
        <family val="2"/>
      </rPr>
      <t xml:space="preserve">if </t>
    </r>
    <r>
      <rPr>
        <sz val="8"/>
        <color indexed="8"/>
        <rFont val="Century Gothic"/>
        <family val="2"/>
      </rPr>
      <t xml:space="preserve">the question is not </t>
    </r>
    <r>
      <rPr>
        <sz val="8"/>
        <color indexed="63"/>
        <rFont val="Century Gothic"/>
        <family val="2"/>
      </rPr>
      <t>applicable</t>
    </r>
  </si>
  <si>
    <t>XS2284323347</t>
  </si>
  <si>
    <t>Every payment of half-yearly interest subsequent to 19/01/2026</t>
  </si>
  <si>
    <t>6,5% fixed 19/1/2026,  then 5 years eur mid swap rate + 7,026%,to be reviewed every 5 years.  Rate calculated on an annual basis then converted on a half-yearly basis in accordance with market conventions, not cumulative and, in any event, payable on a half-yearly basis.</t>
  </si>
  <si>
    <t>If authorised by the relevant authority, the issuer has the option for partial or full redemption at 19/01/2026 and every subsequent payment of half-yearly interest. “Regulatory call” and “tax call” clauses are envisaged, which can be exercised, in every time, by the issuer. In these cases, the nominal value is due plus the accrued instalment and the additional amount due, if applicable.</t>
  </si>
  <si>
    <t>XS2358835036</t>
  </si>
  <si>
    <t>In a lump sum on maturity except for regulatory events. The only option for the issuer is to repay the loan, totally but not partially, on 29/06/2026 with the authorisation of the competent authority</t>
  </si>
  <si>
    <t>2,875% until 29/06/2026  then 5 years  eur mid swap rate + 3,17%</t>
  </si>
  <si>
    <t>34A</t>
  </si>
  <si>
    <t>34B</t>
  </si>
  <si>
    <t>Rank 1 - Ranking in insolvency (master scale)</t>
  </si>
  <si>
    <t>Rank 2 - Ranking in insolvency (master scale)</t>
  </si>
  <si>
    <t>Type of subordination</t>
  </si>
  <si>
    <t>Ranking of the instrument in normal insolvency proceedings</t>
  </si>
  <si>
    <t>Contractual</t>
  </si>
  <si>
    <t>XS2434421413</t>
  </si>
  <si>
    <t>Non cumulativo</t>
  </si>
  <si>
    <t>Senior non preferred</t>
  </si>
  <si>
    <t>3a </t>
  </si>
  <si>
    <t>Riconoscimento contrattuale dei poteri di svalutazione e di conversione delle autorità di risoluzione</t>
  </si>
  <si>
    <t>2a</t>
  </si>
  <si>
    <t>Collocamento pubblico o privato</t>
  </si>
  <si>
    <t>Public</t>
  </si>
  <si>
    <t>3,375% until 19/01/2027  then 5 years eur mid swap rate + 3,40%</t>
  </si>
  <si>
    <t>XS2398286471</t>
  </si>
  <si>
    <t>If authorised by the relevant authority, the issuer has the option for partial or full redemption at 12/04/2027 and every subsequent payment of half-yearly interest. “Regulatory call” and “tax call” clauses are envisaged, which can be exercised, in every time, by the issuer. In these cases, the nominal value is due plus the accrued instalment and the additional amount due, if applicable.</t>
  </si>
  <si>
    <t>Every payment of half-yearly interest subsequent to 12/04/2027</t>
  </si>
  <si>
    <t>7% fixed 12/04/2027, then 5 year eur mid swap rate + 7,123%, to be reviewd every 5 years. Rate calculated on an annual basis then converted on a half-yearly basis in accordance with market conventions, not cumulative and, in any event, payable on a half-yearly basis.</t>
  </si>
  <si>
    <t>IT0005571309</t>
  </si>
  <si>
    <t>If authorised by the relevant authority, the issuer has the option for partial or full redemption on each working day from 24/11/2028 to 24/05/2029 and on each subsequent semi-annual interest payment. “Regulatory call” and “tax call” clauses are envisaged, which can be exercised, in every time, by the issuer. In these cases, the nominal value is due plus the accrued instalment and the additional amount due, if applicable.</t>
  </si>
  <si>
    <t>Each working day from 24/11/2028 to 24/05/2029 and each subsequent half-yearly interest payment</t>
  </si>
  <si>
    <t>9.5% fixed until 24/05/2029, then 5 years eur mid swap rate + 6.673%. Rate calculated on an annual basis then converted to a half-yearly basis in accordance with market conventions, non-cumulative and, in any case, payable semi-annually.</t>
  </si>
  <si>
    <t>IT0005586729</t>
  </si>
  <si>
    <t>Fixed with the parameter revision after 5 years and three months</t>
  </si>
  <si>
    <t>5% until 18/06/2029  then 5 years eur mid swap rate + 2,45%</t>
  </si>
  <si>
    <t>In a lump sum on maturity except for regulatory events. The only option for the issuer is to repay the loan, totally but not partially, on 19/01/2027 with the authorisation of the competent authority</t>
  </si>
  <si>
    <t>In a lump sum on maturity except for regulatory events. The only option for the issuer is to repay the loan, totally but not partially, from 18/03/209 to 18/06/2029 with the authorisation of the competent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</si>
</sst>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6" formatCode="0.000000"/>
    <numFmt numFmtId="167" formatCode="0.0"/>
  </numFmts>
  <fonts count="15" x14ac:knownFonts="1">
    <font>
      <sz val="11"/>
      <color theme="1"/>
      <name val="Calibri"/>
      <family val="2"/>
      <scheme val="minor"/>
    </font>
    <font>
      <sz val="8"/>
      <color indexed="8"/>
      <name val="Century Gothic"/>
      <family val="2"/>
    </font>
    <font>
      <sz val="8"/>
      <color indexed="63"/>
      <name val="Century Gothic"/>
      <family val="2"/>
    </font>
    <font>
      <vertAlign val="superscript"/>
      <sz val="8"/>
      <color indexed="63"/>
      <name val="Century Gothic"/>
      <family val="2"/>
    </font>
    <font>
      <sz val="11"/>
      <color theme="1"/>
      <name val="Calibri"/>
      <family val="2"/>
      <scheme val="minor"/>
    </font>
    <font>
      <sz val="8"/>
      <color theme="1"/>
      <name val="Century Gothic"/>
      <family val="2"/>
    </font>
    <font>
      <sz val="8"/>
      <color rgb="FF151515"/>
      <name val="Century Gothic"/>
      <family val="2"/>
    </font>
    <font>
      <b/>
      <i/>
      <sz val="8"/>
      <color rgb="FF151515"/>
      <name val="Century Gothic"/>
      <family val="2"/>
    </font>
    <font>
      <sz val="8"/>
      <color rgb="FF1A1A1A"/>
      <name val="Century Gothic"/>
      <family val="2"/>
    </font>
    <font>
      <b/>
      <sz val="8"/>
      <color rgb="FF151515"/>
      <name val="Century Gothic"/>
      <family val="2"/>
    </font>
    <font>
      <sz val="9"/>
      <color rgb="FF777777"/>
      <name val="Arial"/>
      <family val="2"/>
    </font>
    <font>
      <sz val="10"/>
      <color theme="1"/>
      <name val="Arial"/>
      <family val="2"/>
    </font>
    <font>
      <b/>
      <sz val="10"/>
      <color indexed="9"/>
      <name val="Arial"/>
      <family val="2"/>
    </font>
    <font>
      <b/>
      <sz val="10"/>
      <name val="Arial"/>
      <family val="2"/>
    </font>
    <font>
      <sz val="10"/>
      <name val="Arial"/>
      <family val="2"/>
    </font>
  </fonts>
  <fills count="10">
    <fill>
      <patternFill patternType="none"/>
    </fill>
    <fill>
      <patternFill patternType="gray125"/>
    </fill>
    <fill>
      <patternFill patternType="solid">
        <fgColor rgb="FFA6D1CA"/>
        <bgColor indexed="64"/>
      </patternFill>
    </fill>
    <fill>
      <patternFill patternType="solid">
        <fgColor indexed="39"/>
        <bgColor indexed="39"/>
      </patternFill>
    </fill>
    <fill>
      <patternFill patternType="solid">
        <fgColor indexed="22"/>
        <bgColor indexed="39"/>
      </patternFill>
    </fill>
    <fill>
      <patternFill patternType="solid">
        <fgColor indexed="41"/>
        <bgColor indexed="39"/>
      </patternFill>
    </fill>
    <fill>
      <patternFill patternType="solid">
        <fgColor indexed="44"/>
        <bgColor indexed="39"/>
      </patternFill>
    </fill>
    <fill>
      <patternFill patternType="solid">
        <fgColor indexed="40"/>
        <bgColor indexed="39"/>
      </patternFill>
    </fill>
    <fill>
      <patternFill patternType="solid">
        <fgColor indexed="46"/>
        <bgColor indexed="39"/>
      </patternFill>
    </fill>
    <fill>
      <patternFill patternType="solid">
        <fgColor indexed="55"/>
        <bgColor indexed="39"/>
      </patternFill>
    </fill>
  </fills>
  <borders count="4">
    <border>
      <left/>
      <right/>
      <top/>
      <bottom/>
      <diagonal/>
    </border>
    <border>
      <left style="thin">
        <color indexed="9"/>
      </left>
      <right style="thin">
        <color indexed="9"/>
      </right>
      <top style="thin">
        <color indexed="9"/>
      </top>
      <bottom style="thin">
        <color indexed="9"/>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s>
  <cellStyleXfs count="25">
    <xf numFmtId="0" fontId="0" fillId="0" borderId="0"/>
    <xf numFmtId="43" fontId="4" fillId="0" borderId="0" applyFont="0" applyFill="0" applyBorder="0" applyAlignment="0" applyProtection="0"/>
    <xf numFmtId="0" fontId="4" fillId="0" borderId="0"/>
    <xf numFmtId="43" fontId="11" fillId="0" borderId="0" applyFont="0" applyFill="0" applyBorder="0" applyAlignment="0" applyProtection="0"/>
    <xf numFmtId="0" fontId="12" fillId="3" borderId="1">
      <alignment horizontal="center" vertical="center" wrapText="1"/>
    </xf>
    <xf numFmtId="0" fontId="13" fillId="4" borderId="1">
      <alignment horizontal="center" vertical="center" wrapText="1"/>
    </xf>
    <xf numFmtId="0" fontId="13" fillId="5" borderId="1">
      <alignment horizontal="center" vertical="center" wrapText="1"/>
    </xf>
    <xf numFmtId="0" fontId="13" fillId="6" borderId="1">
      <alignment horizontal="center" vertical="center" wrapText="1"/>
    </xf>
    <xf numFmtId="0" fontId="13" fillId="7" borderId="1">
      <alignment horizontal="center" vertical="center" wrapText="1"/>
    </xf>
    <xf numFmtId="0" fontId="13" fillId="8" borderId="1">
      <alignment horizontal="center" vertical="center" wrapText="1"/>
    </xf>
    <xf numFmtId="49" fontId="14" fillId="0" borderId="1">
      <alignment vertical="center" wrapText="1"/>
    </xf>
    <xf numFmtId="49" fontId="13" fillId="4" borderId="0">
      <alignment horizontal="left"/>
    </xf>
    <xf numFmtId="0" fontId="11" fillId="0" borderId="0"/>
    <xf numFmtId="0" fontId="11" fillId="0" borderId="0"/>
    <xf numFmtId="0" fontId="14" fillId="0" borderId="0"/>
    <xf numFmtId="0" fontId="14" fillId="0" borderId="0"/>
    <xf numFmtId="0" fontId="13" fillId="9" borderId="1">
      <alignment horizontal="center" vertical="center" wrapText="1"/>
    </xf>
    <xf numFmtId="49" fontId="14" fillId="0" borderId="2">
      <alignment vertical="center" wrapText="1"/>
    </xf>
    <xf numFmtId="49" fontId="14" fillId="0" borderId="0">
      <alignment horizontal="left"/>
    </xf>
    <xf numFmtId="43" fontId="11" fillId="0" borderId="0" applyFont="0" applyFill="0" applyBorder="0" applyAlignment="0" applyProtection="0"/>
    <xf numFmtId="0" fontId="11" fillId="0" borderId="0"/>
    <xf numFmtId="0" fontId="11" fillId="0" borderId="0"/>
    <xf numFmtId="49" fontId="14" fillId="0" borderId="0">
      <alignment horizontal="left"/>
    </xf>
    <xf numFmtId="3" fontId="14" fillId="0" borderId="0">
      <alignment horizontal="right"/>
    </xf>
    <xf numFmtId="43" fontId="4" fillId="0" borderId="0" applyFont="0" applyFill="0" applyBorder="0" applyAlignment="0" applyProtection="0"/>
  </cellStyleXfs>
  <cellXfs count="47">
    <xf numFmtId="0" fontId="0" fillId="0" borderId="0" xfId="0"/>
    <xf numFmtId="0" fontId="5" fillId="0" borderId="0" xfId="0" applyFont="1" applyBorder="1"/>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5" fillId="0" borderId="0" xfId="0" applyFont="1" applyBorder="1" applyAlignment="1">
      <alignment vertical="center" wrapText="1"/>
    </xf>
    <xf numFmtId="0" fontId="5" fillId="0" borderId="0" xfId="0" quotePrefix="1" applyFont="1" applyBorder="1" applyAlignment="1">
      <alignment vertical="center" wrapText="1"/>
    </xf>
    <xf numFmtId="0" fontId="5" fillId="0" borderId="0" xfId="0" applyFont="1" applyBorder="1" applyAlignment="1">
      <alignment horizontal="center" vertical="center" wrapText="1"/>
    </xf>
    <xf numFmtId="0" fontId="7" fillId="2" borderId="0" xfId="0" applyFont="1" applyFill="1" applyBorder="1" applyAlignment="1">
      <alignment vertical="center" wrapText="1"/>
    </xf>
    <xf numFmtId="0" fontId="5" fillId="2" borderId="0" xfId="0" applyFont="1" applyFill="1" applyBorder="1" applyAlignment="1">
      <alignment vertical="center"/>
    </xf>
    <xf numFmtId="0" fontId="5" fillId="0" borderId="0" xfId="0" applyFont="1" applyBorder="1" applyAlignment="1">
      <alignment vertical="center"/>
    </xf>
    <xf numFmtId="0" fontId="5" fillId="0" borderId="0" xfId="0" quotePrefix="1" applyFont="1" applyFill="1" applyBorder="1" applyAlignment="1">
      <alignment vertical="center" wrapText="1"/>
    </xf>
    <xf numFmtId="164" fontId="6" fillId="0" borderId="0" xfId="1" applyNumberFormat="1" applyFont="1" applyBorder="1" applyAlignment="1">
      <alignment vertical="center" wrapText="1"/>
    </xf>
    <xf numFmtId="164" fontId="5" fillId="0" borderId="0" xfId="1" applyNumberFormat="1" applyFont="1" applyBorder="1" applyAlignment="1">
      <alignment vertical="center" wrapText="1"/>
    </xf>
    <xf numFmtId="164" fontId="5" fillId="0" borderId="0" xfId="1" quotePrefix="1" applyNumberFormat="1" applyFont="1" applyBorder="1" applyAlignment="1">
      <alignment vertical="center" wrapText="1"/>
    </xf>
    <xf numFmtId="43" fontId="6" fillId="0" borderId="0" xfId="1" applyFont="1" applyBorder="1" applyAlignment="1">
      <alignment horizontal="center" vertical="center" wrapText="1"/>
    </xf>
    <xf numFmtId="43" fontId="6" fillId="0" borderId="0" xfId="1" applyFont="1" applyBorder="1" applyAlignment="1">
      <alignment vertical="center" wrapText="1"/>
    </xf>
    <xf numFmtId="43" fontId="5" fillId="0" borderId="0" xfId="1" applyFont="1" applyBorder="1" applyAlignment="1">
      <alignment vertical="center" wrapText="1"/>
    </xf>
    <xf numFmtId="43" fontId="5" fillId="0" borderId="0" xfId="1" quotePrefix="1" applyFont="1" applyBorder="1" applyAlignment="1">
      <alignment vertical="center" wrapText="1"/>
    </xf>
    <xf numFmtId="0" fontId="5" fillId="0" borderId="0" xfId="0" applyFont="1" applyFill="1" applyBorder="1" applyAlignment="1">
      <alignment vertical="center" wrapText="1"/>
    </xf>
    <xf numFmtId="14" fontId="6" fillId="0" borderId="0" xfId="0" applyNumberFormat="1" applyFont="1" applyBorder="1" applyAlignment="1">
      <alignment vertical="center" wrapText="1"/>
    </xf>
    <xf numFmtId="14" fontId="5" fillId="0" borderId="0" xfId="0" applyNumberFormat="1" applyFont="1" applyBorder="1" applyAlignment="1">
      <alignment vertical="center" wrapText="1"/>
    </xf>
    <xf numFmtId="14" fontId="5" fillId="0" borderId="0" xfId="0" quotePrefix="1" applyNumberFormat="1" applyFont="1" applyBorder="1" applyAlignment="1">
      <alignment vertical="center" wrapText="1"/>
    </xf>
    <xf numFmtId="0" fontId="8" fillId="0" borderId="0" xfId="0" applyFont="1" applyBorder="1" applyAlignment="1">
      <alignment vertical="center"/>
    </xf>
    <xf numFmtId="0" fontId="8" fillId="0" borderId="0" xfId="0" applyFont="1" applyBorder="1" applyAlignment="1">
      <alignment vertical="center" wrapText="1"/>
    </xf>
    <xf numFmtId="0" fontId="5" fillId="0" borderId="0" xfId="0" applyFont="1" applyBorder="1" applyAlignment="1">
      <alignment horizontal="center" vertical="center"/>
    </xf>
    <xf numFmtId="0" fontId="5" fillId="0" borderId="0" xfId="0" quotePrefix="1" applyFont="1" applyBorder="1" applyAlignment="1">
      <alignment horizontal="center" vertical="center"/>
    </xf>
    <xf numFmtId="0" fontId="10" fillId="0" borderId="0" xfId="0" applyFont="1" applyBorder="1" applyAlignment="1">
      <alignment wrapText="1"/>
    </xf>
    <xf numFmtId="0" fontId="5" fillId="0" borderId="0" xfId="0" applyFont="1" applyBorder="1" applyAlignment="1">
      <alignment horizontal="center" wrapText="1"/>
    </xf>
    <xf numFmtId="0" fontId="5" fillId="0" borderId="0" xfId="0" applyNumberFormat="1" applyFont="1" applyBorder="1"/>
    <xf numFmtId="43" fontId="5" fillId="0" borderId="0" xfId="1" applyNumberFormat="1" applyFont="1" applyBorder="1" applyAlignment="1">
      <alignment vertical="center" wrapText="1"/>
    </xf>
    <xf numFmtId="43" fontId="5" fillId="0" borderId="0" xfId="1" quotePrefix="1" applyNumberFormat="1" applyFont="1" applyBorder="1" applyAlignment="1">
      <alignment vertical="center" wrapText="1"/>
    </xf>
    <xf numFmtId="0" fontId="5" fillId="0" borderId="0" xfId="0" applyFont="1" applyAlignment="1">
      <alignment vertical="center" wrapText="1"/>
    </xf>
    <xf numFmtId="0" fontId="5" fillId="0" borderId="0" xfId="0" quotePrefix="1" applyFont="1" applyAlignment="1">
      <alignment vertical="center" wrapText="1"/>
    </xf>
    <xf numFmtId="0" fontId="5" fillId="2" borderId="0" xfId="0" applyFont="1" applyFill="1" applyAlignment="1">
      <alignment vertical="center"/>
    </xf>
    <xf numFmtId="164" fontId="5" fillId="0" borderId="0" xfId="1" quotePrefix="1" applyNumberFormat="1" applyFont="1" applyBorder="1" applyAlignment="1">
      <alignment horizontal="right" vertical="center" wrapText="1"/>
    </xf>
    <xf numFmtId="2" fontId="5" fillId="0" borderId="0" xfId="0" quotePrefix="1" applyNumberFormat="1" applyFont="1" applyAlignment="1">
      <alignment horizontal="right" vertical="center" wrapText="1"/>
    </xf>
    <xf numFmtId="14" fontId="5" fillId="0" borderId="0" xfId="0" quotePrefix="1" applyNumberFormat="1" applyFont="1" applyAlignment="1">
      <alignment vertical="center" wrapText="1"/>
    </xf>
    <xf numFmtId="0" fontId="6" fillId="0" borderId="0" xfId="0" applyFont="1" applyAlignment="1">
      <alignment vertical="center" wrapText="1"/>
    </xf>
    <xf numFmtId="0" fontId="5" fillId="0" borderId="0" xfId="0" quotePrefix="1" applyFont="1" applyAlignment="1">
      <alignment horizontal="justify" vertical="center" wrapText="1"/>
    </xf>
    <xf numFmtId="2" fontId="5" fillId="0" borderId="0" xfId="0" quotePrefix="1" applyNumberFormat="1" applyFont="1" applyBorder="1" applyAlignment="1">
      <alignment vertical="center" wrapText="1"/>
    </xf>
    <xf numFmtId="166" fontId="5" fillId="0" borderId="0" xfId="0" quotePrefix="1" applyNumberFormat="1" applyFont="1" applyBorder="1" applyAlignment="1">
      <alignment vertical="center" wrapText="1"/>
    </xf>
    <xf numFmtId="167" fontId="5" fillId="0" borderId="0" xfId="0" quotePrefix="1" applyNumberFormat="1" applyFont="1" applyBorder="1" applyAlignment="1">
      <alignment vertical="center" wrapText="1"/>
    </xf>
    <xf numFmtId="0" fontId="9" fillId="2" borderId="0" xfId="0" applyFont="1" applyFill="1" applyBorder="1" applyAlignment="1">
      <alignment horizontal="center" vertical="center"/>
    </xf>
    <xf numFmtId="0" fontId="5" fillId="0" borderId="3" xfId="0" applyFont="1" applyBorder="1" applyAlignment="1">
      <alignment vertical="center" wrapText="1"/>
    </xf>
    <xf numFmtId="164" fontId="5" fillId="0" borderId="0" xfId="1" quotePrefix="1" applyNumberFormat="1" applyFont="1" applyFill="1" applyBorder="1" applyAlignment="1">
      <alignment vertical="center" wrapText="1"/>
    </xf>
    <xf numFmtId="164" fontId="5" fillId="0" borderId="0" xfId="1" applyNumberFormat="1" applyFont="1" applyFill="1" applyBorder="1" applyAlignment="1">
      <alignment vertical="center" wrapText="1"/>
    </xf>
    <xf numFmtId="0" fontId="5" fillId="0" borderId="0" xfId="0" quotePrefix="1" applyFont="1" applyBorder="1" applyAlignment="1">
      <alignment horizontal="justify" vertical="center" wrapText="1"/>
    </xf>
  </cellXfs>
  <cellStyles count="25">
    <cellStyle name="Comma 2" xfId="3" xr:uid="{3830B66C-AAD5-46FB-829E-AA0C721728B1}"/>
    <cellStyle name="Comma 2 2" xfId="19" xr:uid="{823931FB-DA99-4969-9703-96A7C47C6A60}"/>
    <cellStyle name="Comma 3" xfId="24" xr:uid="{722727C5-DF31-4C59-A5E3-A621784B525C}"/>
    <cellStyle name="Intestazione" xfId="4" xr:uid="{474A7612-4D03-4849-8043-71376A43B6A2}"/>
    <cellStyle name="Intestazione2" xfId="5" xr:uid="{B7016452-5122-4B64-A449-A78BDFA69016}"/>
    <cellStyle name="Intestazione3" xfId="6" xr:uid="{A18239C9-9737-4260-A1F7-FE3D9D30C14A}"/>
    <cellStyle name="Intestazione4" xfId="7" xr:uid="{9BBBE18A-B868-443F-9D66-1D2B0B55CB7A}"/>
    <cellStyle name="Intestazione5" xfId="8" xr:uid="{5F697975-3A96-4F7E-A92B-47A9654FF19D}"/>
    <cellStyle name="Intestazione6" xfId="9" xr:uid="{ED91E736-9612-4136-A4BC-4748767D4AE4}"/>
    <cellStyle name="Intestazione7" xfId="10" xr:uid="{41A8662B-647E-4ABF-89D9-119C68686222}"/>
    <cellStyle name="Intestazioni_righe" xfId="11" xr:uid="{12B3324A-76A6-4AC2-9608-6ACC9B634D3E}"/>
    <cellStyle name="Migliaia" xfId="1" builtinId="3"/>
    <cellStyle name="Normal 2" xfId="12" xr:uid="{E68D729D-8897-4D69-BFF8-0CDF8C10C01B}"/>
    <cellStyle name="Normal 2 2" xfId="20" xr:uid="{8315A041-168A-4055-A4EA-60E897E9D235}"/>
    <cellStyle name="Normal 3" xfId="13" xr:uid="{D9FE25B2-6C6E-417F-882E-CCE37ED908C6}"/>
    <cellStyle name="Normal 3 2" xfId="21" xr:uid="{8A8C2A2A-6B85-44FA-8D62-C72C14FF92EE}"/>
    <cellStyle name="Normale" xfId="0" builtinId="0"/>
    <cellStyle name="Normale 12 2" xfId="2" xr:uid="{0FEAA22F-30D6-4552-A50A-12C8F334F17E}"/>
    <cellStyle name="Normale 2" xfId="14" xr:uid="{7AD3AE36-88BA-46C9-80EB-841601214302}"/>
    <cellStyle name="Standard 2" xfId="15" xr:uid="{080280B0-525C-491E-A7B9-FA96EB37E162}"/>
    <cellStyle name="Subtotal" xfId="16" xr:uid="{F64A597B-C049-4EE6-B680-72DFB26DC1FD}"/>
    <cellStyle name="TESTO" xfId="17" xr:uid="{643C5C70-B884-4E4F-A497-7C3F1813D9C4}"/>
    <cellStyle name="Valori" xfId="18" xr:uid="{4C29C4FF-9EB4-4447-8D2D-7A8930481376}"/>
    <cellStyle name="Valori 2" xfId="22" xr:uid="{4709A9C8-17BD-4CE2-B7D6-7B19136B8B00}"/>
    <cellStyle name="Valori_numeri" xfId="23" xr:uid="{D3648ADF-252F-4C91-85E4-7F70CA03D51C}"/>
  </cellStyles>
  <dxfs count="0"/>
  <tableStyles count="0" defaultTableStyle="TableStyleMedium2" defaultPivotStyle="PivotStyleLight16"/>
  <colors>
    <mruColors>
      <color rgb="FF000000"/>
      <color rgb="FFA6D1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5"/>
  <sheetViews>
    <sheetView tabSelected="1" zoomScale="80" zoomScaleNormal="80" workbookViewId="0">
      <pane xSplit="2" ySplit="2" topLeftCell="C8" activePane="bottomRight" state="frozen"/>
      <selection pane="topRight" activeCell="C1" sqref="C1"/>
      <selection pane="bottomLeft" activeCell="A2" sqref="A2"/>
      <selection pane="bottomRight" activeCell="E13" sqref="E13"/>
    </sheetView>
  </sheetViews>
  <sheetFormatPr defaultColWidth="8.81640625" defaultRowHeight="11.5" x14ac:dyDescent="0.3"/>
  <cols>
    <col min="1" max="1" width="9" style="24" bestFit="1" customWidth="1"/>
    <col min="2" max="2" width="19.7265625" style="9" customWidth="1"/>
    <col min="3" max="11" width="42.81640625" style="1" customWidth="1"/>
    <col min="12" max="12" width="41.7265625" style="1" customWidth="1"/>
    <col min="13" max="14" width="46.7265625" style="1" customWidth="1"/>
    <col min="15" max="15" width="32.453125" style="1" customWidth="1"/>
    <col min="16" max="16384" width="8.81640625" style="1"/>
  </cols>
  <sheetData>
    <row r="1" spans="1:14" x14ac:dyDescent="0.3">
      <c r="C1" s="20"/>
      <c r="D1" s="39"/>
      <c r="E1" s="40"/>
      <c r="F1" s="40"/>
      <c r="G1" s="39"/>
      <c r="H1" s="41"/>
      <c r="I1" s="21"/>
      <c r="J1" s="21"/>
      <c r="K1" s="21"/>
      <c r="L1" s="21"/>
      <c r="M1" s="21"/>
      <c r="N1" s="21"/>
    </row>
    <row r="2" spans="1:14" x14ac:dyDescent="0.3">
      <c r="A2" s="42"/>
      <c r="B2" s="42"/>
      <c r="C2" s="42"/>
      <c r="D2" s="42"/>
      <c r="E2" s="42"/>
      <c r="F2" s="42"/>
      <c r="G2" s="42"/>
      <c r="H2" s="42"/>
      <c r="I2" s="42"/>
      <c r="J2" s="42"/>
      <c r="K2" s="42"/>
      <c r="L2" s="42"/>
      <c r="M2" s="42"/>
      <c r="N2" s="42"/>
    </row>
    <row r="3" spans="1:14" s="4" customFormat="1" x14ac:dyDescent="0.35">
      <c r="A3" s="2">
        <v>1</v>
      </c>
      <c r="B3" s="3" t="s">
        <v>17</v>
      </c>
      <c r="C3" s="4" t="s">
        <v>9</v>
      </c>
      <c r="D3" s="5" t="s">
        <v>11</v>
      </c>
      <c r="E3" s="5" t="s">
        <v>11</v>
      </c>
      <c r="F3" s="5" t="s">
        <v>11</v>
      </c>
      <c r="G3" s="5" t="s">
        <v>11</v>
      </c>
      <c r="H3" s="5" t="s">
        <v>11</v>
      </c>
      <c r="I3" s="5" t="s">
        <v>11</v>
      </c>
      <c r="J3" s="5" t="s">
        <v>11</v>
      </c>
      <c r="K3" s="5" t="s">
        <v>11</v>
      </c>
      <c r="L3" s="5" t="s">
        <v>11</v>
      </c>
      <c r="M3" s="32" t="s">
        <v>11</v>
      </c>
      <c r="N3" s="32" t="s">
        <v>11</v>
      </c>
    </row>
    <row r="4" spans="1:14" s="4" customFormat="1" ht="46" x14ac:dyDescent="0.35">
      <c r="A4" s="2">
        <v>2</v>
      </c>
      <c r="B4" s="3" t="s">
        <v>18</v>
      </c>
      <c r="C4" s="4" t="s">
        <v>10</v>
      </c>
      <c r="D4" s="4" t="s">
        <v>12</v>
      </c>
      <c r="E4" s="4" t="s">
        <v>14</v>
      </c>
      <c r="F4" s="4" t="s">
        <v>101</v>
      </c>
      <c r="G4" s="4" t="s">
        <v>124</v>
      </c>
      <c r="H4" s="4" t="s">
        <v>128</v>
      </c>
      <c r="I4" s="4" t="s">
        <v>13</v>
      </c>
      <c r="J4" s="4" t="s">
        <v>15</v>
      </c>
      <c r="K4" s="4" t="s">
        <v>16</v>
      </c>
      <c r="L4" s="4" t="s">
        <v>105</v>
      </c>
      <c r="M4" s="31" t="s">
        <v>115</v>
      </c>
      <c r="N4" s="43" t="s">
        <v>132</v>
      </c>
    </row>
    <row r="5" spans="1:14" s="4" customFormat="1" ht="23" x14ac:dyDescent="0.35">
      <c r="A5" s="2" t="s">
        <v>120</v>
      </c>
      <c r="B5" s="37" t="s">
        <v>121</v>
      </c>
      <c r="C5" s="31"/>
      <c r="D5" s="32" t="s">
        <v>122</v>
      </c>
      <c r="E5" s="32" t="s">
        <v>122</v>
      </c>
      <c r="F5" s="32" t="s">
        <v>122</v>
      </c>
      <c r="G5" s="32" t="str">
        <f t="shared" ref="G5:H7" si="0">+F5</f>
        <v>Public</v>
      </c>
      <c r="H5" s="32" t="str">
        <f t="shared" si="0"/>
        <v>Public</v>
      </c>
      <c r="I5" s="32" t="s">
        <v>122</v>
      </c>
      <c r="J5" s="32" t="s">
        <v>122</v>
      </c>
      <c r="K5" s="32" t="s">
        <v>122</v>
      </c>
      <c r="L5" s="32" t="s">
        <v>122</v>
      </c>
      <c r="M5" s="32" t="s">
        <v>122</v>
      </c>
      <c r="N5" s="32" t="s">
        <v>122</v>
      </c>
    </row>
    <row r="6" spans="1:14" s="4" customFormat="1" ht="23" x14ac:dyDescent="0.35">
      <c r="A6" s="2">
        <v>3</v>
      </c>
      <c r="B6" s="3" t="s">
        <v>19</v>
      </c>
      <c r="C6" s="4" t="s">
        <v>20</v>
      </c>
      <c r="D6" s="5" t="s">
        <v>20</v>
      </c>
      <c r="E6" s="5" t="s">
        <v>20</v>
      </c>
      <c r="F6" s="5" t="s">
        <v>20</v>
      </c>
      <c r="G6" s="32" t="str">
        <f t="shared" si="0"/>
        <v>Italian law</v>
      </c>
      <c r="H6" s="32" t="str">
        <f t="shared" si="0"/>
        <v>Italian law</v>
      </c>
      <c r="I6" s="5" t="s">
        <v>20</v>
      </c>
      <c r="J6" s="5" t="s">
        <v>20</v>
      </c>
      <c r="K6" s="5" t="s">
        <v>20</v>
      </c>
      <c r="L6" s="5" t="s">
        <v>20</v>
      </c>
      <c r="M6" s="5" t="s">
        <v>20</v>
      </c>
      <c r="N6" s="5" t="s">
        <v>20</v>
      </c>
    </row>
    <row r="7" spans="1:14" s="4" customFormat="1" ht="57.5" x14ac:dyDescent="0.35">
      <c r="A7" s="2" t="s">
        <v>118</v>
      </c>
      <c r="B7" s="3" t="s">
        <v>119</v>
      </c>
      <c r="C7" s="4" t="s">
        <v>4</v>
      </c>
      <c r="D7" s="5" t="s">
        <v>49</v>
      </c>
      <c r="E7" s="5" t="s">
        <v>49</v>
      </c>
      <c r="F7" s="5" t="s">
        <v>49</v>
      </c>
      <c r="G7" s="32" t="str">
        <f t="shared" si="0"/>
        <v>YES</v>
      </c>
      <c r="H7" s="32" t="str">
        <f t="shared" si="0"/>
        <v>YES</v>
      </c>
      <c r="I7" s="5" t="s">
        <v>49</v>
      </c>
      <c r="J7" s="5" t="s">
        <v>49</v>
      </c>
      <c r="K7" s="5" t="s">
        <v>49</v>
      </c>
      <c r="L7" s="5" t="s">
        <v>49</v>
      </c>
      <c r="M7" s="5" t="s">
        <v>49</v>
      </c>
      <c r="N7" s="5" t="s">
        <v>49</v>
      </c>
    </row>
    <row r="8" spans="1:14" s="9" customFormat="1" x14ac:dyDescent="0.35">
      <c r="A8" s="6"/>
      <c r="B8" s="7" t="s">
        <v>21</v>
      </c>
      <c r="C8" s="8"/>
      <c r="D8" s="8"/>
      <c r="E8" s="8"/>
      <c r="F8" s="8"/>
      <c r="G8" s="8"/>
      <c r="H8" s="8"/>
      <c r="I8" s="8"/>
      <c r="J8" s="8"/>
      <c r="K8" s="8"/>
      <c r="L8" s="8"/>
      <c r="M8" s="33"/>
      <c r="N8" s="33"/>
    </row>
    <row r="9" spans="1:14" s="4" customFormat="1" x14ac:dyDescent="0.35">
      <c r="A9" s="2">
        <v>4</v>
      </c>
      <c r="B9" s="3" t="s">
        <v>22</v>
      </c>
      <c r="C9" s="4" t="s">
        <v>23</v>
      </c>
      <c r="D9" s="5" t="s">
        <v>24</v>
      </c>
      <c r="E9" s="5" t="s">
        <v>24</v>
      </c>
      <c r="F9" s="5" t="s">
        <v>24</v>
      </c>
      <c r="G9" s="32" t="str">
        <f t="shared" ref="G9:H12" si="1">+F9</f>
        <v>Additional Tier 1 Capital</v>
      </c>
      <c r="H9" s="32" t="str">
        <f t="shared" si="1"/>
        <v>Additional Tier 1 Capital</v>
      </c>
      <c r="I9" s="5" t="s">
        <v>25</v>
      </c>
      <c r="J9" s="5" t="s">
        <v>25</v>
      </c>
      <c r="K9" s="5" t="s">
        <v>25</v>
      </c>
      <c r="L9" s="5" t="s">
        <v>25</v>
      </c>
      <c r="M9" s="5" t="s">
        <v>25</v>
      </c>
      <c r="N9" s="5" t="s">
        <v>25</v>
      </c>
    </row>
    <row r="10" spans="1:14" s="4" customFormat="1" x14ac:dyDescent="0.35">
      <c r="A10" s="2">
        <v>5</v>
      </c>
      <c r="B10" s="3" t="s">
        <v>26</v>
      </c>
      <c r="C10" s="4" t="s">
        <v>23</v>
      </c>
      <c r="D10" s="5" t="s">
        <v>24</v>
      </c>
      <c r="E10" s="5" t="s">
        <v>24</v>
      </c>
      <c r="F10" s="5" t="s">
        <v>24</v>
      </c>
      <c r="G10" s="32" t="str">
        <f t="shared" si="1"/>
        <v>Additional Tier 1 Capital</v>
      </c>
      <c r="H10" s="32" t="str">
        <f t="shared" si="1"/>
        <v>Additional Tier 1 Capital</v>
      </c>
      <c r="I10" s="5" t="s">
        <v>25</v>
      </c>
      <c r="J10" s="5" t="s">
        <v>25</v>
      </c>
      <c r="K10" s="5" t="s">
        <v>25</v>
      </c>
      <c r="L10" s="5" t="s">
        <v>25</v>
      </c>
      <c r="M10" s="5" t="s">
        <v>25</v>
      </c>
      <c r="N10" s="5" t="s">
        <v>25</v>
      </c>
    </row>
    <row r="11" spans="1:14" s="4" customFormat="1" ht="57.5" x14ac:dyDescent="0.35">
      <c r="A11" s="2">
        <v>6</v>
      </c>
      <c r="B11" s="3" t="s">
        <v>27</v>
      </c>
      <c r="C11" s="4" t="s">
        <v>28</v>
      </c>
      <c r="D11" s="5" t="s">
        <v>29</v>
      </c>
      <c r="E11" s="5" t="s">
        <v>29</v>
      </c>
      <c r="F11" s="5" t="s">
        <v>29</v>
      </c>
      <c r="G11" s="32" t="str">
        <f t="shared" si="1"/>
        <v>Individual entity and consolidated</v>
      </c>
      <c r="H11" s="32" t="str">
        <f t="shared" si="1"/>
        <v>Individual entity and consolidated</v>
      </c>
      <c r="I11" s="5" t="s">
        <v>29</v>
      </c>
      <c r="J11" s="5" t="s">
        <v>29</v>
      </c>
      <c r="K11" s="5" t="s">
        <v>29</v>
      </c>
      <c r="L11" s="5" t="s">
        <v>29</v>
      </c>
      <c r="M11" s="5" t="s">
        <v>29</v>
      </c>
      <c r="N11" s="5" t="s">
        <v>29</v>
      </c>
    </row>
    <row r="12" spans="1:14" s="4" customFormat="1" ht="34.5" x14ac:dyDescent="0.35">
      <c r="A12" s="2">
        <v>7</v>
      </c>
      <c r="B12" s="3" t="s">
        <v>30</v>
      </c>
      <c r="C12" s="4" t="s">
        <v>31</v>
      </c>
      <c r="D12" s="10" t="s">
        <v>32</v>
      </c>
      <c r="E12" s="10" t="s">
        <v>32</v>
      </c>
      <c r="F12" s="10" t="s">
        <v>32</v>
      </c>
      <c r="G12" s="32" t="str">
        <f t="shared" si="1"/>
        <v>Additional Tier 1 instrument pursuant to art. 52 CRR</v>
      </c>
      <c r="H12" s="32" t="str">
        <f t="shared" si="1"/>
        <v>Additional Tier 1 instrument pursuant to art. 52 CRR</v>
      </c>
      <c r="I12" s="5" t="s">
        <v>33</v>
      </c>
      <c r="J12" s="5" t="s">
        <v>33</v>
      </c>
      <c r="K12" s="5" t="s">
        <v>33</v>
      </c>
      <c r="L12" s="5" t="s">
        <v>33</v>
      </c>
      <c r="M12" s="5" t="s">
        <v>33</v>
      </c>
      <c r="N12" s="5" t="s">
        <v>33</v>
      </c>
    </row>
    <row r="13" spans="1:14" s="12" customFormat="1" ht="57.5" x14ac:dyDescent="0.35">
      <c r="A13" s="2">
        <v>8</v>
      </c>
      <c r="B13" s="11" t="s">
        <v>34</v>
      </c>
      <c r="C13" s="44">
        <v>7072.0649999999996</v>
      </c>
      <c r="D13" s="44">
        <v>0</v>
      </c>
      <c r="E13" s="44">
        <v>397.304892</v>
      </c>
      <c r="F13" s="44">
        <v>397.41572000000002</v>
      </c>
      <c r="G13" s="44">
        <v>296.96127300000001</v>
      </c>
      <c r="H13" s="44">
        <v>297.98804910000001</v>
      </c>
      <c r="I13" s="44">
        <v>350</v>
      </c>
      <c r="J13" s="44">
        <v>500</v>
      </c>
      <c r="K13" s="44">
        <v>348.35500000000002</v>
      </c>
      <c r="L13" s="44">
        <v>298.065</v>
      </c>
      <c r="M13" s="44">
        <v>398.084</v>
      </c>
      <c r="N13" s="45">
        <v>495.98500000000001</v>
      </c>
    </row>
    <row r="14" spans="1:14" s="12" customFormat="1" ht="23" x14ac:dyDescent="0.35">
      <c r="A14" s="2">
        <v>9</v>
      </c>
      <c r="B14" s="11" t="s">
        <v>35</v>
      </c>
      <c r="C14" s="12" t="s">
        <v>4</v>
      </c>
      <c r="D14" s="13">
        <v>300</v>
      </c>
      <c r="E14" s="13">
        <v>400</v>
      </c>
      <c r="F14" s="13">
        <v>400</v>
      </c>
      <c r="G14" s="13">
        <v>300</v>
      </c>
      <c r="H14" s="13">
        <v>300</v>
      </c>
      <c r="I14" s="13">
        <v>350</v>
      </c>
      <c r="J14" s="12">
        <v>500</v>
      </c>
      <c r="K14" s="13">
        <v>350</v>
      </c>
      <c r="L14" s="13">
        <v>300</v>
      </c>
      <c r="M14" s="34">
        <v>400</v>
      </c>
      <c r="N14" s="34">
        <v>500</v>
      </c>
    </row>
    <row r="15" spans="1:14" s="16" customFormat="1" x14ac:dyDescent="0.35">
      <c r="A15" s="14" t="s">
        <v>0</v>
      </c>
      <c r="B15" s="15" t="s">
        <v>36</v>
      </c>
      <c r="C15" s="16" t="s">
        <v>4</v>
      </c>
      <c r="D15" s="17">
        <v>100</v>
      </c>
      <c r="E15" s="17">
        <v>100</v>
      </c>
      <c r="F15" s="17">
        <v>100</v>
      </c>
      <c r="G15" s="17">
        <v>100</v>
      </c>
      <c r="H15" s="17">
        <v>100</v>
      </c>
      <c r="I15" s="17">
        <v>100</v>
      </c>
      <c r="J15" s="17">
        <v>100</v>
      </c>
      <c r="K15" s="29">
        <v>99.53</v>
      </c>
      <c r="L15" s="30">
        <v>99.775000000000006</v>
      </c>
      <c r="M15" s="35">
        <v>99.521000000000001</v>
      </c>
      <c r="N15" s="35">
        <v>99.617000000000004</v>
      </c>
    </row>
    <row r="16" spans="1:14" s="16" customFormat="1" x14ac:dyDescent="0.35">
      <c r="A16" s="14" t="s">
        <v>1</v>
      </c>
      <c r="B16" s="15" t="s">
        <v>37</v>
      </c>
      <c r="C16" s="16" t="s">
        <v>4</v>
      </c>
      <c r="D16" s="17">
        <v>100</v>
      </c>
      <c r="E16" s="17">
        <v>100</v>
      </c>
      <c r="F16" s="17">
        <v>100</v>
      </c>
      <c r="G16" s="17">
        <v>100</v>
      </c>
      <c r="H16" s="17">
        <v>100</v>
      </c>
      <c r="I16" s="17">
        <v>100</v>
      </c>
      <c r="J16" s="17">
        <v>100</v>
      </c>
      <c r="K16" s="17">
        <v>100</v>
      </c>
      <c r="L16" s="17">
        <v>100</v>
      </c>
      <c r="M16" s="35">
        <v>100</v>
      </c>
      <c r="N16" s="35">
        <v>100</v>
      </c>
    </row>
    <row r="17" spans="1:14" s="4" customFormat="1" x14ac:dyDescent="0.35">
      <c r="A17" s="2">
        <v>10</v>
      </c>
      <c r="B17" s="3" t="s">
        <v>38</v>
      </c>
      <c r="C17" s="4" t="s">
        <v>39</v>
      </c>
      <c r="D17" s="18" t="s">
        <v>41</v>
      </c>
      <c r="E17" s="18" t="s">
        <v>41</v>
      </c>
      <c r="F17" s="18" t="s">
        <v>41</v>
      </c>
      <c r="G17" s="32" t="str">
        <f>+F17</f>
        <v>Shareholders’ equity - equity instruments</v>
      </c>
      <c r="H17" s="32" t="str">
        <f>+G17</f>
        <v>Shareholders’ equity - equity instruments</v>
      </c>
      <c r="I17" s="5" t="s">
        <v>40</v>
      </c>
      <c r="J17" s="5" t="s">
        <v>40</v>
      </c>
      <c r="K17" s="5" t="s">
        <v>40</v>
      </c>
      <c r="L17" s="5" t="s">
        <v>40</v>
      </c>
      <c r="M17" s="5" t="s">
        <v>40</v>
      </c>
      <c r="N17" s="5" t="s">
        <v>40</v>
      </c>
    </row>
    <row r="18" spans="1:14" s="20" customFormat="1" x14ac:dyDescent="0.35">
      <c r="A18" s="2">
        <v>11</v>
      </c>
      <c r="B18" s="19" t="s">
        <v>42</v>
      </c>
      <c r="C18" s="20" t="s">
        <v>4</v>
      </c>
      <c r="D18" s="21">
        <v>43573</v>
      </c>
      <c r="E18" s="21">
        <v>43851</v>
      </c>
      <c r="F18" s="21">
        <v>44215</v>
      </c>
      <c r="G18" s="21">
        <v>44663</v>
      </c>
      <c r="H18" s="21">
        <v>45254</v>
      </c>
      <c r="I18" s="21">
        <v>43739</v>
      </c>
      <c r="J18" s="21">
        <v>44088</v>
      </c>
      <c r="K18" s="21">
        <v>44179</v>
      </c>
      <c r="L18" s="21">
        <v>44376</v>
      </c>
      <c r="M18" s="36">
        <v>44580</v>
      </c>
      <c r="N18" s="36">
        <v>45369</v>
      </c>
    </row>
    <row r="19" spans="1:14" s="4" customFormat="1" x14ac:dyDescent="0.35">
      <c r="A19" s="2">
        <v>12</v>
      </c>
      <c r="B19" s="3" t="s">
        <v>43</v>
      </c>
      <c r="C19" s="4" t="s">
        <v>44</v>
      </c>
      <c r="D19" s="5" t="s">
        <v>45</v>
      </c>
      <c r="E19" s="5" t="s">
        <v>45</v>
      </c>
      <c r="F19" s="5" t="s">
        <v>45</v>
      </c>
      <c r="G19" s="5" t="s">
        <v>45</v>
      </c>
      <c r="H19" s="5" t="s">
        <v>45</v>
      </c>
      <c r="I19" s="21" t="s">
        <v>46</v>
      </c>
      <c r="J19" s="21" t="s">
        <v>46</v>
      </c>
      <c r="K19" s="21" t="s">
        <v>46</v>
      </c>
      <c r="L19" s="21" t="s">
        <v>46</v>
      </c>
      <c r="M19" s="21" t="s">
        <v>46</v>
      </c>
      <c r="N19" s="21" t="s">
        <v>46</v>
      </c>
    </row>
    <row r="20" spans="1:14" s="20" customFormat="1" x14ac:dyDescent="0.35">
      <c r="A20" s="2">
        <v>13</v>
      </c>
      <c r="B20" s="19" t="s">
        <v>47</v>
      </c>
      <c r="C20" s="20" t="s">
        <v>4</v>
      </c>
      <c r="D20" s="21" t="s">
        <v>4</v>
      </c>
      <c r="E20" s="21" t="s">
        <v>4</v>
      </c>
      <c r="F20" s="21" t="s">
        <v>4</v>
      </c>
      <c r="G20" s="21" t="s">
        <v>4</v>
      </c>
      <c r="H20" s="21" t="s">
        <v>4</v>
      </c>
      <c r="I20" s="21">
        <v>47392</v>
      </c>
      <c r="J20" s="21">
        <v>47740</v>
      </c>
      <c r="K20" s="21">
        <v>47862</v>
      </c>
      <c r="L20" s="21">
        <v>48028</v>
      </c>
      <c r="M20" s="36">
        <v>48232</v>
      </c>
      <c r="N20" s="36">
        <v>49113</v>
      </c>
    </row>
    <row r="21" spans="1:14" s="4" customFormat="1" ht="23" x14ac:dyDescent="0.35">
      <c r="A21" s="2">
        <v>14</v>
      </c>
      <c r="B21" s="3" t="s">
        <v>48</v>
      </c>
      <c r="C21" s="4" t="s">
        <v>5</v>
      </c>
      <c r="D21" s="5" t="s">
        <v>49</v>
      </c>
      <c r="E21" s="10" t="s">
        <v>49</v>
      </c>
      <c r="F21" s="10" t="s">
        <v>49</v>
      </c>
      <c r="G21" s="32" t="str">
        <f>+F21</f>
        <v>YES</v>
      </c>
      <c r="H21" s="32" t="str">
        <f>+G21</f>
        <v>YES</v>
      </c>
      <c r="I21" s="4" t="s">
        <v>49</v>
      </c>
      <c r="J21" s="4" t="s">
        <v>49</v>
      </c>
      <c r="K21" s="4" t="s">
        <v>49</v>
      </c>
      <c r="L21" s="4" t="s">
        <v>49</v>
      </c>
      <c r="M21" s="4" t="s">
        <v>49</v>
      </c>
      <c r="N21" s="4" t="s">
        <v>49</v>
      </c>
    </row>
    <row r="22" spans="1:14" s="4" customFormat="1" ht="92" x14ac:dyDescent="0.35">
      <c r="A22" s="2">
        <v>15</v>
      </c>
      <c r="B22" s="3" t="s">
        <v>50</v>
      </c>
      <c r="C22" s="4" t="s">
        <v>4</v>
      </c>
      <c r="D22" s="5" t="s">
        <v>51</v>
      </c>
      <c r="E22" s="10" t="s">
        <v>52</v>
      </c>
      <c r="F22" s="10" t="s">
        <v>104</v>
      </c>
      <c r="G22" s="32" t="s">
        <v>125</v>
      </c>
      <c r="H22" s="38" t="s">
        <v>129</v>
      </c>
      <c r="I22" s="5" t="s">
        <v>53</v>
      </c>
      <c r="J22" s="5" t="s">
        <v>54</v>
      </c>
      <c r="K22" s="5" t="s">
        <v>55</v>
      </c>
      <c r="L22" s="5" t="s">
        <v>106</v>
      </c>
      <c r="M22" s="46" t="s">
        <v>135</v>
      </c>
      <c r="N22" s="46" t="s">
        <v>136</v>
      </c>
    </row>
    <row r="23" spans="1:14" s="4" customFormat="1" ht="23" x14ac:dyDescent="0.35">
      <c r="A23" s="2">
        <v>16</v>
      </c>
      <c r="B23" s="3" t="s">
        <v>56</v>
      </c>
      <c r="C23" s="4" t="s">
        <v>4</v>
      </c>
      <c r="D23" s="5" t="s">
        <v>57</v>
      </c>
      <c r="E23" s="10" t="s">
        <v>58</v>
      </c>
      <c r="F23" s="10" t="s">
        <v>102</v>
      </c>
      <c r="G23" s="10" t="s">
        <v>126</v>
      </c>
      <c r="H23" s="10" t="s">
        <v>130</v>
      </c>
      <c r="I23" s="5" t="s">
        <v>4</v>
      </c>
      <c r="J23" s="5" t="s">
        <v>4</v>
      </c>
      <c r="K23" s="5" t="s">
        <v>4</v>
      </c>
      <c r="L23" s="5" t="s">
        <v>4</v>
      </c>
      <c r="M23" s="32" t="s">
        <v>4</v>
      </c>
      <c r="N23" s="32" t="s">
        <v>4</v>
      </c>
    </row>
    <row r="24" spans="1:14" s="9" customFormat="1" x14ac:dyDescent="0.35">
      <c r="A24" s="6"/>
      <c r="B24" s="7" t="s">
        <v>59</v>
      </c>
      <c r="C24" s="8"/>
      <c r="D24" s="8"/>
      <c r="E24" s="8"/>
      <c r="F24" s="8"/>
      <c r="G24" s="8"/>
      <c r="H24" s="8"/>
      <c r="I24" s="8"/>
      <c r="J24" s="8"/>
      <c r="K24" s="8"/>
      <c r="L24" s="8"/>
      <c r="M24" s="33"/>
      <c r="N24" s="33"/>
    </row>
    <row r="25" spans="1:14" s="4" customFormat="1" ht="23" x14ac:dyDescent="0.35">
      <c r="A25" s="2">
        <v>17</v>
      </c>
      <c r="B25" s="3" t="s">
        <v>60</v>
      </c>
      <c r="C25" s="4" t="s">
        <v>61</v>
      </c>
      <c r="D25" s="5" t="s">
        <v>62</v>
      </c>
      <c r="E25" s="10" t="s">
        <v>62</v>
      </c>
      <c r="F25" s="10" t="s">
        <v>62</v>
      </c>
      <c r="G25" s="10" t="str">
        <f>+F25</f>
        <v>Fixed then floating</v>
      </c>
      <c r="H25" s="10" t="str">
        <f>+G25</f>
        <v>Fixed then floating</v>
      </c>
      <c r="I25" s="5" t="s">
        <v>63</v>
      </c>
      <c r="J25" s="5" t="s">
        <v>63</v>
      </c>
      <c r="K25" s="5" t="s">
        <v>63</v>
      </c>
      <c r="L25" s="5" t="s">
        <v>63</v>
      </c>
      <c r="M25" s="5" t="s">
        <v>63</v>
      </c>
      <c r="N25" s="5" t="s">
        <v>133</v>
      </c>
    </row>
    <row r="26" spans="1:14" s="4" customFormat="1" ht="69" x14ac:dyDescent="0.35">
      <c r="A26" s="2">
        <v>18</v>
      </c>
      <c r="B26" s="3" t="s">
        <v>64</v>
      </c>
      <c r="C26" s="4" t="s">
        <v>4</v>
      </c>
      <c r="D26" s="5" t="s">
        <v>65</v>
      </c>
      <c r="E26" s="10" t="s">
        <v>66</v>
      </c>
      <c r="F26" s="10" t="s">
        <v>103</v>
      </c>
      <c r="G26" s="10" t="s">
        <v>127</v>
      </c>
      <c r="H26" s="5" t="s">
        <v>131</v>
      </c>
      <c r="I26" s="5" t="s">
        <v>67</v>
      </c>
      <c r="J26" s="5" t="s">
        <v>68</v>
      </c>
      <c r="K26" s="5" t="s">
        <v>69</v>
      </c>
      <c r="L26" s="5" t="s">
        <v>107</v>
      </c>
      <c r="M26" s="31" t="s">
        <v>123</v>
      </c>
      <c r="N26" s="31" t="s">
        <v>134</v>
      </c>
    </row>
    <row r="27" spans="1:14" s="4" customFormat="1" ht="23" x14ac:dyDescent="0.35">
      <c r="A27" s="2">
        <v>19</v>
      </c>
      <c r="B27" s="3" t="s">
        <v>70</v>
      </c>
      <c r="C27" s="4" t="s">
        <v>5</v>
      </c>
      <c r="D27" s="5" t="s">
        <v>5</v>
      </c>
      <c r="E27" s="10" t="s">
        <v>5</v>
      </c>
      <c r="F27" s="10" t="s">
        <v>5</v>
      </c>
      <c r="G27" s="10" t="s">
        <v>5</v>
      </c>
      <c r="H27" s="10" t="s">
        <v>5</v>
      </c>
      <c r="I27" s="5" t="s">
        <v>5</v>
      </c>
      <c r="J27" s="5" t="s">
        <v>5</v>
      </c>
      <c r="K27" s="5" t="s">
        <v>5</v>
      </c>
      <c r="L27" s="5" t="s">
        <v>5</v>
      </c>
      <c r="M27" s="31" t="s">
        <v>5</v>
      </c>
      <c r="N27" s="31" t="s">
        <v>5</v>
      </c>
    </row>
    <row r="28" spans="1:14" s="4" customFormat="1" ht="46" x14ac:dyDescent="0.35">
      <c r="A28" s="2" t="s">
        <v>2</v>
      </c>
      <c r="B28" s="3" t="s">
        <v>71</v>
      </c>
      <c r="C28" s="4" t="s">
        <v>72</v>
      </c>
      <c r="D28" s="4" t="s">
        <v>73</v>
      </c>
      <c r="E28" s="18" t="s">
        <v>73</v>
      </c>
      <c r="F28" s="18" t="s">
        <v>73</v>
      </c>
      <c r="G28" s="18" t="str">
        <f t="shared" ref="G28:H32" si="2">+F28</f>
        <v>The issuer can decide at their sole discretion to annul any interest payment for any payment date of the same, on a non-cumulative basis.</v>
      </c>
      <c r="H28" s="18" t="str">
        <f t="shared" si="2"/>
        <v>The issuer can decide at their sole discretion to annul any interest payment for any payment date of the same, on a non-cumulative basis.</v>
      </c>
      <c r="I28" s="4" t="s">
        <v>74</v>
      </c>
      <c r="J28" s="4" t="s">
        <v>74</v>
      </c>
      <c r="K28" s="4" t="s">
        <v>74</v>
      </c>
      <c r="L28" s="4" t="s">
        <v>74</v>
      </c>
      <c r="M28" s="4" t="s">
        <v>74</v>
      </c>
      <c r="N28" s="4" t="s">
        <v>74</v>
      </c>
    </row>
    <row r="29" spans="1:14" s="4" customFormat="1" ht="92" x14ac:dyDescent="0.35">
      <c r="A29" s="2" t="s">
        <v>3</v>
      </c>
      <c r="B29" s="3" t="s">
        <v>75</v>
      </c>
      <c r="C29" s="4" t="s">
        <v>72</v>
      </c>
      <c r="D29" s="4" t="s">
        <v>72</v>
      </c>
      <c r="E29" s="18" t="s">
        <v>72</v>
      </c>
      <c r="F29" s="18" t="s">
        <v>72</v>
      </c>
      <c r="G29" s="18" t="str">
        <f t="shared" si="2"/>
        <v>Fully discretionary</v>
      </c>
      <c r="H29" s="18" t="str">
        <f t="shared" si="2"/>
        <v>Fully discretionary</v>
      </c>
      <c r="I29" s="4" t="s">
        <v>76</v>
      </c>
      <c r="J29" s="4" t="s">
        <v>76</v>
      </c>
      <c r="K29" s="4" t="s">
        <v>76</v>
      </c>
      <c r="L29" s="4" t="s">
        <v>76</v>
      </c>
      <c r="M29" s="32" t="s">
        <v>76</v>
      </c>
      <c r="N29" s="32" t="s">
        <v>76</v>
      </c>
    </row>
    <row r="30" spans="1:14" s="4" customFormat="1" ht="23" x14ac:dyDescent="0.35">
      <c r="A30" s="2">
        <v>21</v>
      </c>
      <c r="B30" s="3" t="s">
        <v>77</v>
      </c>
      <c r="C30" s="4" t="s">
        <v>4</v>
      </c>
      <c r="D30" s="4" t="s">
        <v>5</v>
      </c>
      <c r="E30" s="18" t="s">
        <v>5</v>
      </c>
      <c r="F30" s="18" t="s">
        <v>5</v>
      </c>
      <c r="G30" s="18" t="str">
        <f t="shared" si="2"/>
        <v>NO</v>
      </c>
      <c r="H30" s="18" t="str">
        <f t="shared" si="2"/>
        <v>NO</v>
      </c>
      <c r="I30" s="4" t="s">
        <v>5</v>
      </c>
      <c r="J30" s="4" t="s">
        <v>5</v>
      </c>
      <c r="K30" s="4" t="s">
        <v>5</v>
      </c>
      <c r="L30" s="4" t="s">
        <v>5</v>
      </c>
      <c r="M30" s="32" t="s">
        <v>5</v>
      </c>
      <c r="N30" s="32" t="s">
        <v>5</v>
      </c>
    </row>
    <row r="31" spans="1:14" s="4" customFormat="1" ht="23" x14ac:dyDescent="0.35">
      <c r="A31" s="2">
        <v>22</v>
      </c>
      <c r="B31" s="3" t="s">
        <v>78</v>
      </c>
      <c r="C31" s="4" t="s">
        <v>79</v>
      </c>
      <c r="D31" s="5" t="s">
        <v>79</v>
      </c>
      <c r="E31" s="10" t="s">
        <v>79</v>
      </c>
      <c r="F31" s="10" t="s">
        <v>79</v>
      </c>
      <c r="G31" s="18" t="str">
        <f t="shared" si="2"/>
        <v>Non-cumulative</v>
      </c>
      <c r="H31" s="18" t="str">
        <f t="shared" si="2"/>
        <v>Non-cumulative</v>
      </c>
      <c r="I31" s="5" t="s">
        <v>79</v>
      </c>
      <c r="J31" s="5" t="s">
        <v>79</v>
      </c>
      <c r="K31" s="5" t="s">
        <v>79</v>
      </c>
      <c r="L31" s="5" t="s">
        <v>79</v>
      </c>
      <c r="M31" s="32" t="s">
        <v>116</v>
      </c>
      <c r="N31" s="32" t="s">
        <v>116</v>
      </c>
    </row>
    <row r="32" spans="1:14" s="4" customFormat="1" ht="23" x14ac:dyDescent="0.35">
      <c r="A32" s="2">
        <v>23</v>
      </c>
      <c r="B32" s="3" t="s">
        <v>80</v>
      </c>
      <c r="C32" s="4" t="s">
        <v>81</v>
      </c>
      <c r="D32" s="5" t="s">
        <v>81</v>
      </c>
      <c r="E32" s="10" t="s">
        <v>81</v>
      </c>
      <c r="F32" s="10" t="s">
        <v>81</v>
      </c>
      <c r="G32" s="18" t="str">
        <f t="shared" si="2"/>
        <v>Non-convertible</v>
      </c>
      <c r="H32" s="18" t="str">
        <f t="shared" si="2"/>
        <v>Non-convertible</v>
      </c>
      <c r="I32" s="5" t="s">
        <v>81</v>
      </c>
      <c r="J32" s="5" t="s">
        <v>81</v>
      </c>
      <c r="K32" s="5" t="s">
        <v>81</v>
      </c>
      <c r="L32" s="5" t="s">
        <v>81</v>
      </c>
      <c r="M32" s="5" t="s">
        <v>81</v>
      </c>
      <c r="N32" s="5" t="s">
        <v>81</v>
      </c>
    </row>
    <row r="33" spans="1:14" s="4" customFormat="1" ht="23" x14ac:dyDescent="0.35">
      <c r="A33" s="2">
        <v>24</v>
      </c>
      <c r="B33" s="3" t="s">
        <v>82</v>
      </c>
      <c r="C33" s="4" t="s">
        <v>4</v>
      </c>
      <c r="D33" s="5" t="s">
        <v>4</v>
      </c>
      <c r="E33" s="10" t="s">
        <v>4</v>
      </c>
      <c r="F33" s="10" t="s">
        <v>4</v>
      </c>
      <c r="G33" s="10" t="s">
        <v>4</v>
      </c>
      <c r="H33" s="10" t="s">
        <v>4</v>
      </c>
      <c r="I33" s="5" t="s">
        <v>4</v>
      </c>
      <c r="J33" s="5" t="s">
        <v>4</v>
      </c>
      <c r="K33" s="5" t="s">
        <v>4</v>
      </c>
      <c r="L33" s="5" t="s">
        <v>4</v>
      </c>
      <c r="M33" s="32" t="s">
        <v>4</v>
      </c>
      <c r="N33" s="32" t="s">
        <v>4</v>
      </c>
    </row>
    <row r="34" spans="1:14" s="4" customFormat="1" ht="23" x14ac:dyDescent="0.35">
      <c r="A34" s="2">
        <v>25</v>
      </c>
      <c r="B34" s="3" t="s">
        <v>83</v>
      </c>
      <c r="C34" s="4" t="s">
        <v>4</v>
      </c>
      <c r="D34" s="5" t="s">
        <v>4</v>
      </c>
      <c r="E34" s="10" t="s">
        <v>4</v>
      </c>
      <c r="F34" s="10" t="s">
        <v>4</v>
      </c>
      <c r="G34" s="10" t="s">
        <v>4</v>
      </c>
      <c r="H34" s="10" t="s">
        <v>4</v>
      </c>
      <c r="I34" s="5" t="s">
        <v>4</v>
      </c>
      <c r="J34" s="5" t="s">
        <v>4</v>
      </c>
      <c r="K34" s="5" t="s">
        <v>4</v>
      </c>
      <c r="L34" s="5" t="s">
        <v>4</v>
      </c>
      <c r="M34" s="32" t="s">
        <v>4</v>
      </c>
      <c r="N34" s="32" t="s">
        <v>4</v>
      </c>
    </row>
    <row r="35" spans="1:14" s="4" customFormat="1" ht="23" x14ac:dyDescent="0.35">
      <c r="A35" s="2">
        <v>26</v>
      </c>
      <c r="B35" s="3" t="s">
        <v>84</v>
      </c>
      <c r="C35" s="4" t="s">
        <v>4</v>
      </c>
      <c r="D35" s="5" t="s">
        <v>4</v>
      </c>
      <c r="E35" s="10" t="s">
        <v>4</v>
      </c>
      <c r="F35" s="10" t="s">
        <v>4</v>
      </c>
      <c r="G35" s="10" t="s">
        <v>4</v>
      </c>
      <c r="H35" s="10" t="s">
        <v>4</v>
      </c>
      <c r="I35" s="5" t="s">
        <v>4</v>
      </c>
      <c r="J35" s="5" t="s">
        <v>4</v>
      </c>
      <c r="K35" s="5" t="s">
        <v>4</v>
      </c>
      <c r="L35" s="5" t="s">
        <v>4</v>
      </c>
      <c r="M35" s="32" t="s">
        <v>4</v>
      </c>
      <c r="N35" s="32" t="s">
        <v>4</v>
      </c>
    </row>
    <row r="36" spans="1:14" s="4" customFormat="1" ht="23" x14ac:dyDescent="0.35">
      <c r="A36" s="2">
        <v>27</v>
      </c>
      <c r="B36" s="3" t="s">
        <v>85</v>
      </c>
      <c r="C36" s="4" t="s">
        <v>4</v>
      </c>
      <c r="D36" s="5" t="s">
        <v>4</v>
      </c>
      <c r="E36" s="10" t="s">
        <v>4</v>
      </c>
      <c r="F36" s="10" t="s">
        <v>4</v>
      </c>
      <c r="G36" s="10" t="s">
        <v>4</v>
      </c>
      <c r="H36" s="10" t="s">
        <v>4</v>
      </c>
      <c r="I36" s="5" t="s">
        <v>4</v>
      </c>
      <c r="J36" s="5" t="s">
        <v>4</v>
      </c>
      <c r="K36" s="5" t="s">
        <v>4</v>
      </c>
      <c r="L36" s="5" t="s">
        <v>4</v>
      </c>
      <c r="M36" s="32" t="s">
        <v>4</v>
      </c>
      <c r="N36" s="32" t="s">
        <v>4</v>
      </c>
    </row>
    <row r="37" spans="1:14" s="4" customFormat="1" ht="34.5" x14ac:dyDescent="0.35">
      <c r="A37" s="2">
        <v>28</v>
      </c>
      <c r="B37" s="3" t="s">
        <v>86</v>
      </c>
      <c r="C37" s="4" t="s">
        <v>4</v>
      </c>
      <c r="D37" s="5" t="s">
        <v>4</v>
      </c>
      <c r="E37" s="10" t="s">
        <v>4</v>
      </c>
      <c r="F37" s="10" t="s">
        <v>4</v>
      </c>
      <c r="G37" s="10" t="s">
        <v>4</v>
      </c>
      <c r="H37" s="10" t="s">
        <v>4</v>
      </c>
      <c r="I37" s="5" t="s">
        <v>4</v>
      </c>
      <c r="J37" s="5" t="s">
        <v>4</v>
      </c>
      <c r="K37" s="5" t="s">
        <v>4</v>
      </c>
      <c r="L37" s="5" t="s">
        <v>4</v>
      </c>
      <c r="M37" s="31" t="s">
        <v>4</v>
      </c>
      <c r="N37" s="31" t="s">
        <v>4</v>
      </c>
    </row>
    <row r="38" spans="1:14" s="4" customFormat="1" ht="34.5" x14ac:dyDescent="0.35">
      <c r="A38" s="2">
        <v>29</v>
      </c>
      <c r="B38" s="3" t="s">
        <v>87</v>
      </c>
      <c r="C38" s="4" t="s">
        <v>4</v>
      </c>
      <c r="D38" s="5" t="s">
        <v>4</v>
      </c>
      <c r="E38" s="10" t="s">
        <v>4</v>
      </c>
      <c r="F38" s="10" t="s">
        <v>4</v>
      </c>
      <c r="G38" s="10" t="s">
        <v>4</v>
      </c>
      <c r="H38" s="10" t="s">
        <v>4</v>
      </c>
      <c r="I38" s="5" t="s">
        <v>4</v>
      </c>
      <c r="J38" s="5" t="s">
        <v>4</v>
      </c>
      <c r="K38" s="5" t="s">
        <v>4</v>
      </c>
      <c r="L38" s="5" t="s">
        <v>4</v>
      </c>
      <c r="M38" s="31" t="s">
        <v>4</v>
      </c>
      <c r="N38" s="31" t="s">
        <v>4</v>
      </c>
    </row>
    <row r="39" spans="1:14" s="4" customFormat="1" x14ac:dyDescent="0.35">
      <c r="A39" s="2">
        <v>30</v>
      </c>
      <c r="B39" s="3" t="s">
        <v>88</v>
      </c>
      <c r="C39" s="4" t="s">
        <v>5</v>
      </c>
      <c r="D39" s="4" t="s">
        <v>49</v>
      </c>
      <c r="E39" s="18" t="s">
        <v>49</v>
      </c>
      <c r="F39" s="18" t="s">
        <v>49</v>
      </c>
      <c r="G39" s="18" t="str">
        <f t="shared" ref="G39:H45" si="3">+F39</f>
        <v>YES</v>
      </c>
      <c r="H39" s="18" t="str">
        <f t="shared" si="3"/>
        <v>YES</v>
      </c>
      <c r="I39" s="4" t="s">
        <v>5</v>
      </c>
      <c r="J39" s="4" t="s">
        <v>5</v>
      </c>
      <c r="K39" s="4" t="s">
        <v>5</v>
      </c>
      <c r="L39" s="4" t="s">
        <v>5</v>
      </c>
      <c r="M39" s="31" t="s">
        <v>5</v>
      </c>
      <c r="N39" s="31" t="s">
        <v>5</v>
      </c>
    </row>
    <row r="40" spans="1:14" s="4" customFormat="1" ht="34.5" x14ac:dyDescent="0.35">
      <c r="A40" s="2">
        <v>31</v>
      </c>
      <c r="B40" s="3" t="s">
        <v>89</v>
      </c>
      <c r="C40" s="4" t="s">
        <v>4</v>
      </c>
      <c r="D40" s="18" t="s">
        <v>90</v>
      </c>
      <c r="E40" s="18" t="s">
        <v>90</v>
      </c>
      <c r="F40" s="18" t="s">
        <v>90</v>
      </c>
      <c r="G40" s="18" t="str">
        <f t="shared" si="3"/>
        <v>If, at any time, the Issuer's CET1 ratio on an individual or consolidated Group basis is less than 5.125% (Trigger Event)</v>
      </c>
      <c r="H40" s="18" t="str">
        <f t="shared" si="3"/>
        <v>If, at any time, the Issuer's CET1 ratio on an individual or consolidated Group basis is less than 5.125% (Trigger Event)</v>
      </c>
      <c r="I40" s="18" t="s">
        <v>4</v>
      </c>
      <c r="J40" s="18" t="s">
        <v>4</v>
      </c>
      <c r="K40" s="18" t="s">
        <v>4</v>
      </c>
      <c r="L40" s="18" t="s">
        <v>4</v>
      </c>
      <c r="M40" s="31" t="s">
        <v>4</v>
      </c>
      <c r="N40" s="31" t="s">
        <v>4</v>
      </c>
    </row>
    <row r="41" spans="1:14" s="4" customFormat="1" ht="57.5" x14ac:dyDescent="0.35">
      <c r="A41" s="2">
        <v>32</v>
      </c>
      <c r="B41" s="3" t="s">
        <v>91</v>
      </c>
      <c r="C41" s="4" t="s">
        <v>4</v>
      </c>
      <c r="D41" s="18" t="s">
        <v>92</v>
      </c>
      <c r="E41" s="18" t="s">
        <v>92</v>
      </c>
      <c r="F41" s="18" t="s">
        <v>92</v>
      </c>
      <c r="G41" s="18" t="str">
        <f t="shared" si="3"/>
        <v xml:space="preserve"> The Issuer must annul interest accrued and reduce the amount of the security by the amount of the partial/full write-down until a CET1 level of 5.125% is restored. The total amount necessary for restoration is calculated pro-rata with other instruments involved in absorbing the loss.</v>
      </c>
      <c r="H41" s="18" t="str">
        <f t="shared" si="3"/>
        <v xml:space="preserve"> The Issuer must annul interest accrued and reduce the amount of the security by the amount of the partial/full write-down until a CET1 level of 5.125% is restored. The total amount necessary for restoration is calculated pro-rata with other instruments involved in absorbing the loss.</v>
      </c>
      <c r="I41" s="18" t="s">
        <v>4</v>
      </c>
      <c r="J41" s="18" t="s">
        <v>4</v>
      </c>
      <c r="K41" s="18" t="s">
        <v>4</v>
      </c>
      <c r="L41" s="18" t="s">
        <v>4</v>
      </c>
      <c r="M41" s="31" t="s">
        <v>4</v>
      </c>
      <c r="N41" s="31" t="s">
        <v>4</v>
      </c>
    </row>
    <row r="42" spans="1:14" s="4" customFormat="1" ht="23" x14ac:dyDescent="0.35">
      <c r="A42" s="2">
        <v>33</v>
      </c>
      <c r="B42" s="3" t="s">
        <v>93</v>
      </c>
      <c r="C42" s="4" t="s">
        <v>4</v>
      </c>
      <c r="D42" s="4" t="s">
        <v>94</v>
      </c>
      <c r="E42" s="18" t="s">
        <v>94</v>
      </c>
      <c r="F42" s="18" t="s">
        <v>94</v>
      </c>
      <c r="G42" s="18" t="str">
        <f t="shared" si="3"/>
        <v>Temporary</v>
      </c>
      <c r="H42" s="18" t="str">
        <f t="shared" si="3"/>
        <v>Temporary</v>
      </c>
      <c r="I42" s="4" t="s">
        <v>4</v>
      </c>
      <c r="J42" s="4" t="s">
        <v>4</v>
      </c>
      <c r="K42" s="4" t="s">
        <v>4</v>
      </c>
      <c r="L42" s="4" t="s">
        <v>4</v>
      </c>
      <c r="M42" s="32" t="s">
        <v>4</v>
      </c>
      <c r="N42" s="32" t="s">
        <v>4</v>
      </c>
    </row>
    <row r="43" spans="1:14" s="4" customFormat="1" ht="80.5" x14ac:dyDescent="0.35">
      <c r="A43" s="2">
        <v>34</v>
      </c>
      <c r="B43" s="3" t="s">
        <v>95</v>
      </c>
      <c r="C43" s="4" t="s">
        <v>4</v>
      </c>
      <c r="D43" s="18" t="s">
        <v>96</v>
      </c>
      <c r="E43" s="18" t="s">
        <v>96</v>
      </c>
      <c r="F43" s="18" t="s">
        <v>96</v>
      </c>
      <c r="G43" s="18" t="str">
        <f t="shared" si="3"/>
        <v>In the case of net positive individual/consolidated income, the issuer may, at its their sole discretion and without prejudice to the maximum amount distributable and maximum amount for reinstatement, write back the nominal amount of securities in issue.  This restoration must also be applied proportionally to any other instruments involved in absorbing the loss.</v>
      </c>
      <c r="H43" s="18" t="str">
        <f t="shared" si="3"/>
        <v>In the case of net positive individual/consolidated income, the issuer may, at its their sole discretion and without prejudice to the maximum amount distributable and maximum amount for reinstatement, write back the nominal amount of securities in issue.  This restoration must also be applied proportionally to any other instruments involved in absorbing the loss.</v>
      </c>
      <c r="I43" s="18" t="s">
        <v>4</v>
      </c>
      <c r="J43" s="18" t="s">
        <v>4</v>
      </c>
      <c r="K43" s="18" t="s">
        <v>4</v>
      </c>
      <c r="L43" s="18" t="s">
        <v>4</v>
      </c>
      <c r="M43" s="31" t="s">
        <v>4</v>
      </c>
      <c r="N43" s="31" t="s">
        <v>4</v>
      </c>
    </row>
    <row r="44" spans="1:14" s="4" customFormat="1" x14ac:dyDescent="0.35">
      <c r="A44" s="2" t="s">
        <v>108</v>
      </c>
      <c r="B44" s="3" t="s">
        <v>112</v>
      </c>
      <c r="C44" s="31"/>
      <c r="D44" s="32" t="s">
        <v>114</v>
      </c>
      <c r="E44" s="32" t="s">
        <v>114</v>
      </c>
      <c r="F44" s="32" t="s">
        <v>114</v>
      </c>
      <c r="G44" s="18" t="str">
        <f t="shared" si="3"/>
        <v>Contractual</v>
      </c>
      <c r="H44" s="18" t="str">
        <f t="shared" si="3"/>
        <v>Contractual</v>
      </c>
      <c r="I44" s="32" t="s">
        <v>114</v>
      </c>
      <c r="J44" s="32" t="s">
        <v>114</v>
      </c>
      <c r="K44" s="32" t="s">
        <v>114</v>
      </c>
      <c r="L44" s="32" t="s">
        <v>114</v>
      </c>
      <c r="M44" s="32" t="s">
        <v>114</v>
      </c>
      <c r="N44" s="32" t="s">
        <v>114</v>
      </c>
    </row>
    <row r="45" spans="1:14" s="4" customFormat="1" ht="34.5" x14ac:dyDescent="0.35">
      <c r="A45" s="2" t="s">
        <v>109</v>
      </c>
      <c r="B45" s="3" t="s">
        <v>113</v>
      </c>
      <c r="C45" s="31" t="s">
        <v>110</v>
      </c>
      <c r="D45" s="31" t="s">
        <v>111</v>
      </c>
      <c r="E45" s="31" t="s">
        <v>111</v>
      </c>
      <c r="F45" s="31" t="s">
        <v>111</v>
      </c>
      <c r="G45" s="18" t="str">
        <f t="shared" si="3"/>
        <v>Rank 2 - Ranking in insolvency (master scale)</v>
      </c>
      <c r="H45" s="18" t="str">
        <f t="shared" si="3"/>
        <v>Rank 2 - Ranking in insolvency (master scale)</v>
      </c>
      <c r="I45" s="31" t="s">
        <v>111</v>
      </c>
      <c r="J45" s="31" t="s">
        <v>111</v>
      </c>
      <c r="K45" s="31" t="s">
        <v>111</v>
      </c>
      <c r="L45" s="31" t="s">
        <v>111</v>
      </c>
      <c r="M45" s="31" t="s">
        <v>111</v>
      </c>
      <c r="N45" s="31" t="s">
        <v>111</v>
      </c>
    </row>
    <row r="46" spans="1:14" s="4" customFormat="1" ht="57.5" x14ac:dyDescent="0.35">
      <c r="A46" s="2">
        <v>35</v>
      </c>
      <c r="B46" s="3" t="s">
        <v>97</v>
      </c>
      <c r="C46" s="4" t="s">
        <v>8</v>
      </c>
      <c r="D46" s="5" t="s">
        <v>6</v>
      </c>
      <c r="E46" s="10" t="s">
        <v>6</v>
      </c>
      <c r="F46" s="10" t="s">
        <v>6</v>
      </c>
      <c r="G46" s="10" t="s">
        <v>6</v>
      </c>
      <c r="H46" s="10" t="s">
        <v>6</v>
      </c>
      <c r="I46" s="5" t="s">
        <v>7</v>
      </c>
      <c r="J46" s="5" t="s">
        <v>7</v>
      </c>
      <c r="K46" s="5" t="s">
        <v>7</v>
      </c>
      <c r="L46" s="5" t="s">
        <v>7</v>
      </c>
      <c r="M46" s="31" t="s">
        <v>117</v>
      </c>
      <c r="N46" s="31" t="s">
        <v>117</v>
      </c>
    </row>
    <row r="47" spans="1:14" s="4" customFormat="1" ht="23" x14ac:dyDescent="0.35">
      <c r="A47" s="2">
        <v>36</v>
      </c>
      <c r="B47" s="3" t="s">
        <v>98</v>
      </c>
      <c r="C47" s="4" t="s">
        <v>5</v>
      </c>
      <c r="D47" s="18" t="s">
        <v>5</v>
      </c>
      <c r="E47" s="18" t="s">
        <v>5</v>
      </c>
      <c r="F47" s="18" t="s">
        <v>5</v>
      </c>
      <c r="G47" s="18" t="s">
        <v>5</v>
      </c>
      <c r="H47" s="18" t="s">
        <v>5</v>
      </c>
      <c r="I47" s="18" t="s">
        <v>5</v>
      </c>
      <c r="J47" s="18" t="s">
        <v>5</v>
      </c>
      <c r="K47" s="18" t="s">
        <v>5</v>
      </c>
      <c r="L47" s="18" t="s">
        <v>5</v>
      </c>
      <c r="M47" s="31" t="s">
        <v>5</v>
      </c>
      <c r="N47" s="31" t="s">
        <v>5</v>
      </c>
    </row>
    <row r="48" spans="1:14" s="4" customFormat="1" ht="23" x14ac:dyDescent="0.35">
      <c r="A48" s="2">
        <v>37</v>
      </c>
      <c r="B48" s="3" t="s">
        <v>99</v>
      </c>
      <c r="C48" s="4" t="s">
        <v>4</v>
      </c>
      <c r="D48" s="18" t="s">
        <v>4</v>
      </c>
      <c r="E48" s="18" t="s">
        <v>4</v>
      </c>
      <c r="F48" s="18" t="s">
        <v>4</v>
      </c>
      <c r="G48" s="18" t="s">
        <v>4</v>
      </c>
      <c r="H48" s="18" t="s">
        <v>4</v>
      </c>
      <c r="I48" s="18" t="s">
        <v>4</v>
      </c>
      <c r="J48" s="18" t="s">
        <v>4</v>
      </c>
      <c r="K48" s="18" t="s">
        <v>4</v>
      </c>
      <c r="L48" s="18" t="s">
        <v>4</v>
      </c>
      <c r="M48" s="31" t="s">
        <v>4</v>
      </c>
      <c r="N48" s="31" t="s">
        <v>4</v>
      </c>
    </row>
    <row r="49" spans="1:14" x14ac:dyDescent="0.3">
      <c r="A49" s="4"/>
      <c r="B49" s="4"/>
      <c r="M49" s="31"/>
      <c r="N49" s="31"/>
    </row>
    <row r="50" spans="1:14" ht="13" x14ac:dyDescent="0.3">
      <c r="A50" s="22" t="s">
        <v>100</v>
      </c>
      <c r="B50" s="23"/>
    </row>
    <row r="52" spans="1:14" ht="12" x14ac:dyDescent="0.3">
      <c r="B52" s="25"/>
      <c r="D52" s="26"/>
      <c r="E52" s="26"/>
      <c r="F52" s="26"/>
      <c r="G52" s="26"/>
      <c r="H52" s="26"/>
      <c r="I52" s="26"/>
      <c r="J52" s="26"/>
      <c r="K52" s="26"/>
    </row>
    <row r="53" spans="1:14" x14ac:dyDescent="0.3">
      <c r="D53" s="27"/>
      <c r="E53" s="27"/>
      <c r="F53" s="27"/>
      <c r="G53" s="27"/>
      <c r="H53" s="27"/>
      <c r="I53" s="27"/>
      <c r="J53" s="27"/>
      <c r="K53" s="27"/>
    </row>
    <row r="55" spans="1:14" x14ac:dyDescent="0.3">
      <c r="D55" s="28"/>
      <c r="E55" s="28"/>
      <c r="F55" s="28"/>
      <c r="G55" s="28"/>
      <c r="H55" s="28"/>
      <c r="I55" s="28"/>
      <c r="J55" s="28"/>
      <c r="K55" s="28"/>
    </row>
  </sheetData>
  <mergeCells count="1">
    <mergeCell ref="A2:N2"/>
  </mergeCells>
  <printOptions horizontalCentered="1"/>
  <pageMargins left="0" right="0" top="0.59055118110236227" bottom="0.59055118110236227" header="0.31496062992125984" footer="0.31496062992125984"/>
  <pageSetup paperSize="9" scale="56" fitToWidth="0" orientation="portrait" r:id="rId1"/>
  <headerFooter>
    <oddHeader>&amp;L&amp;F&amp;R&amp;"Century"&amp;8&amp;KE7EC06Gruppo Banco BPM - Uso Interno&amp;1#_x000D_&amp;"Calibri"&amp;11&amp;K000000&amp;A</oddHeader>
    <oddFooter>&amp;L&amp;Z&amp;F&amp;R&amp;D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Equity Instruments</vt:lpstr>
      <vt:lpstr>'Equity Instruments'!Titoli_stampa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2021-05-07T16:01:13Z</dcterms:created>
  <dcterms:modified xsi:type="dcterms:W3CDTF">2024-07-01T08:27:12Z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dc11598-21dc-45a5-b378-419655b3caf2_Enabled">
    <vt:lpwstr>true</vt:lpwstr>
  </property>
  <property fmtid="{D5CDD505-2E9C-101B-9397-08002B2CF9AE}" pid="3" name="MSIP_Label_3dc11598-21dc-45a5-b378-419655b3caf2_SetDate">
    <vt:lpwstr>2023-01-02T12:40:33Z</vt:lpwstr>
  </property>
  <property fmtid="{D5CDD505-2E9C-101B-9397-08002B2CF9AE}" pid="4" name="MSIP_Label_3dc11598-21dc-45a5-b378-419655b3caf2_Method">
    <vt:lpwstr>Standard</vt:lpwstr>
  </property>
  <property fmtid="{D5CDD505-2E9C-101B-9397-08002B2CF9AE}" pid="5" name="MSIP_Label_3dc11598-21dc-45a5-b378-419655b3caf2_Name">
    <vt:lpwstr>Uso Interno</vt:lpwstr>
  </property>
  <property fmtid="{D5CDD505-2E9C-101B-9397-08002B2CF9AE}" pid="6" name="MSIP_Label_3dc11598-21dc-45a5-b378-419655b3caf2_SiteId">
    <vt:lpwstr>dfe794a4-c273-408a-92de-2566d5a8e56b</vt:lpwstr>
  </property>
  <property fmtid="{D5CDD505-2E9C-101B-9397-08002B2CF9AE}" pid="7" name="MSIP_Label_3dc11598-21dc-45a5-b378-419655b3caf2_ActionId">
    <vt:lpwstr>9a21d7dc-41ad-4d42-8873-1b045c176e76</vt:lpwstr>
  </property>
  <property fmtid="{D5CDD505-2E9C-101B-9397-08002B2CF9AE}" pid="8" name="MSIP_Label_3dc11598-21dc-45a5-b378-419655b3caf2_ContentBits">
    <vt:lpwstr>1</vt:lpwstr>
  </property>
</Properties>
</file>