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dire6137\dire5214_NEW\50_Disclosure\50.06_Pillar III\2024\202409\Documento P3\"/>
    </mc:Choice>
  </mc:AlternateContent>
  <xr:revisionPtr revIDLastSave="0" documentId="13_ncr:1_{41B978C2-D66F-464D-99EA-CF98221A97D3}" xr6:coauthVersionLast="47" xr6:coauthVersionMax="47" xr10:uidLastSave="{00000000-0000-0000-0000-000000000000}"/>
  <bookViews>
    <workbookView xWindow="28680" yWindow="-120" windowWidth="29040" windowHeight="15840" xr2:uid="{705BF0D4-EAB0-4246-B36F-9D702925C4C7}"/>
  </bookViews>
  <sheets>
    <sheet name="EU_CCA"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J13" i="3"/>
  <c r="H13" i="3"/>
</calcChain>
</file>

<file path=xl/sharedStrings.xml><?xml version="1.0" encoding="utf-8"?>
<sst xmlns="http://schemas.openxmlformats.org/spreadsheetml/2006/main" count="522" uniqueCount="140">
  <si>
    <t>Modello EU CCA: principali caratteristiche degli strumenti di fondi propri regolamentari e degli strumenti di passività ammissibili</t>
  </si>
  <si>
    <t>Emittente</t>
  </si>
  <si>
    <t>Identificativo unico (ad es. identificativo CUSIP, ISIN o Bloomberg per i collocamenti privati)</t>
  </si>
  <si>
    <t>2a</t>
  </si>
  <si>
    <t>Collocamento pubblico o privato</t>
  </si>
  <si>
    <t>Legislazione applicabile allo strumento</t>
  </si>
  <si>
    <t>3a </t>
  </si>
  <si>
    <t>Riconoscimento contrattuale dei poteri di svalutazione e di conversione delle autorità di risoluzione</t>
  </si>
  <si>
    <t>Trattamento regolamentare</t>
  </si>
  <si>
    <t xml:space="preserve">    Trattamento corrente tenendo conto, se del caso, delle disposizioni transitorie del CRR</t>
  </si>
  <si>
    <t xml:space="preserve">     Disposizioni post-transitorie del CRR</t>
  </si>
  <si>
    <t xml:space="preserve">     Ammissibile a livello solo/(sub-)consolidato / solo &amp; (sub-)consolidato</t>
  </si>
  <si>
    <t xml:space="preserve">     Tipo di strumento (i tipi devono essere specificati per ciascuna giurisdizione)</t>
  </si>
  <si>
    <t>Importo rilevato nel capitale regolamentare o nelle passività ammissibili (moneta in milioni, alla più recente data di riferimento per la segnalazione)</t>
  </si>
  <si>
    <t xml:space="preserve">Importo nominale dello strumento </t>
  </si>
  <si>
    <t>EU-9a</t>
  </si>
  <si>
    <t>Prezzo di emissione</t>
  </si>
  <si>
    <t>EU-9b</t>
  </si>
  <si>
    <t>Prezzo di rimborso</t>
  </si>
  <si>
    <t>Classificazione contabile</t>
  </si>
  <si>
    <t>Data di emissione originaria</t>
  </si>
  <si>
    <t>Irredimibile o a scadenza</t>
  </si>
  <si>
    <t xml:space="preserve">     Data di scadenza originaria </t>
  </si>
  <si>
    <t>Rimborso anticipato a discrezione dell'emittente soggetto ad approvazione preventiva dell'autorità di vigilanza</t>
  </si>
  <si>
    <t xml:space="preserve">     Data del rimborso anticipato facoltativo, date del rimborso anticipato eventuale e importo del rimborso </t>
  </si>
  <si>
    <t xml:space="preserve">     Date successive di rimborso anticipato, se del caso</t>
  </si>
  <si>
    <t>Cedole/dividendi</t>
  </si>
  <si>
    <t xml:space="preserve">Dividendi/cedole fissi o variabili </t>
  </si>
  <si>
    <t xml:space="preserve">Tasso della cedola ed eventuale indice collegato </t>
  </si>
  <si>
    <t xml:space="preserve">Esistenza di un "dividend stopper" </t>
  </si>
  <si>
    <t>EU-20a</t>
  </si>
  <si>
    <t xml:space="preserve">     Pienamente discrezionale, parzialmente discrezionale o obbligatorio (in termini di tempo)</t>
  </si>
  <si>
    <t>EU-20b</t>
  </si>
  <si>
    <t xml:space="preserve">     Pienamente discrezionale, parzialmente discrezionale o obbligatorio (in termini di importo)</t>
  </si>
  <si>
    <t xml:space="preserve">     Presenza di “step up” o di altro incentivo al rimborso</t>
  </si>
  <si>
    <t xml:space="preserve">     Non cumulativo o cumulativo</t>
  </si>
  <si>
    <t>Convertibile o non convertibile</t>
  </si>
  <si>
    <t xml:space="preserve">     Se convertibile, evento(i) che determina(no) la conversione</t>
  </si>
  <si>
    <t xml:space="preserve">     Se convertibile, integralmente o parzialmente</t>
  </si>
  <si>
    <t xml:space="preserve">     Se convertibile, tasso di conversione</t>
  </si>
  <si>
    <t xml:space="preserve">     Se convertibile, conversione obbligatoria o facoltativa</t>
  </si>
  <si>
    <t xml:space="preserve">     Se convertibile, precisare il tipo di strumento nel quale la conversione è possibile</t>
  </si>
  <si>
    <t xml:space="preserve">     Se convertibile, precisare l'emittente dello strumento nel quale viene convertito</t>
  </si>
  <si>
    <t>Meccanismi di svalutazione (write down)</t>
  </si>
  <si>
    <t xml:space="preserve">     In caso di svalutazione, evento(i) che la determina(no)</t>
  </si>
  <si>
    <t xml:space="preserve">     In caso di svalutazione, svalutazione totale o parziale</t>
  </si>
  <si>
    <t xml:space="preserve">     In caso di svalutazione, svalutazione permanente o temporanea</t>
  </si>
  <si>
    <t xml:space="preserve">        In caso di svalutazione temporanea, descrizione del meccanismo di rivalutazione</t>
  </si>
  <si>
    <t>34a </t>
  </si>
  <si>
    <t>Tipo di subordinazione (solo per le passività ammissibili)</t>
  </si>
  <si>
    <t>EU-34b</t>
  </si>
  <si>
    <t>Rango dello strumento nella procedura ordinaria di insolvenza</t>
  </si>
  <si>
    <t>Posizione nella gerarchia di subordinazione in caso di liquidazione (specificare il tipo di strumento di rango immediatamente superiore (senior))</t>
  </si>
  <si>
    <t>Caratteristiche non conformi oggetto di disposizioni transitorie</t>
  </si>
  <si>
    <t>In caso affermativo, specificare le caratteristiche non conformi</t>
  </si>
  <si>
    <t>37a</t>
  </si>
  <si>
    <t>Link alla versione integrale dei termini e delle condizioni dello strumento (signposting)</t>
  </si>
  <si>
    <t>1) Inserire “N/A” se l'informazione non si applica</t>
  </si>
  <si>
    <t>BANCO BPM SPA</t>
  </si>
  <si>
    <t>Banco BPM S.p.A.</t>
  </si>
  <si>
    <t>IT0005218380</t>
  </si>
  <si>
    <t>XS2089968270</t>
  </si>
  <si>
    <t>XS2284323347</t>
  </si>
  <si>
    <t>XS2058908745</t>
  </si>
  <si>
    <t>XS2229021261</t>
  </si>
  <si>
    <t>XS2271367315</t>
  </si>
  <si>
    <t>Legislazione italiana</t>
  </si>
  <si>
    <t>Capitale primario di classe 1</t>
  </si>
  <si>
    <t>Capitale aggiuntivo di classe 1</t>
  </si>
  <si>
    <t>Capitale di classe 2</t>
  </si>
  <si>
    <t>Singolo ente e consolidamento</t>
  </si>
  <si>
    <t>Singolo ente e consolidato</t>
  </si>
  <si>
    <t>Azioni ordinarie</t>
  </si>
  <si>
    <t>Strumento aggiuntivo di classe 1 ex art 52 CRR</t>
  </si>
  <si>
    <t>Strumento di capitale di classe 2 ex art. 63 CRR</t>
  </si>
  <si>
    <t>N/A</t>
  </si>
  <si>
    <t>Patrimonio Netto</t>
  </si>
  <si>
    <t>Passività - costo ammortizzato</t>
  </si>
  <si>
    <t>Patrimonio netto - strumenti di capitale</t>
  </si>
  <si>
    <t>Irredimibile</t>
  </si>
  <si>
    <t>irredimibile</t>
  </si>
  <si>
    <t>a scadenza</t>
  </si>
  <si>
    <t>NO</t>
  </si>
  <si>
    <t>SI</t>
  </si>
  <si>
    <t>Previa autorizzazioni dell'autorità competente, l'emittente ha facoltà di rimborso parziale o totale al 21/1/2025 e ad ogni successivo pagamento di interessi semestrali. Previste le clausole di "Regulatory call" and "Tax call", esercitabili dall'emittente. In tali casi sono dovuti il valore nominale più rateo maturato e eventuale importo addizionale dovuto.</t>
  </si>
  <si>
    <t>Previa autorizzazioni dell'autorità competente, l'emittente ha facoltà di rimborso totale al 19/01/2026 e ad ogni successivo pagamento di interessi semestrali. Previste le clausole di "Regulatory call" and "Tax call", esercitabili in ogni momento dall'emittente. In tutti i casi sono dovuti il valore nominale più rateo maturato e eventuale importo addizionale dovuto.</t>
  </si>
  <si>
    <t>In unica soluzione alla scadenza salvo evento regolamentare. Unica facoltà per l'emittente di rimborsare totalmente ma non parzialmente il prestito il 01/10/2024 previa autorizzazione dell'autorità competente</t>
  </si>
  <si>
    <t>In unica soluzione alla scadenza salvo evento regolamentare. Unica facoltà per l'emittente di rimborsare totalmente ma non parzialmente il prestito il 14/09/2025 previa autorizzazione dell'autorità competente</t>
  </si>
  <si>
    <t>In unica soluzione alla scadenza salvo evento regolamentare. Unica facoltà per l'emittente di rimborsare totalmente ma non parzialmente il prestito il 14/01/2026 previa autorizzazione dell'autorità competente</t>
  </si>
  <si>
    <t>Ogni pagamento di interessi semestrali successivo al 21/01/2025</t>
  </si>
  <si>
    <t>Ogni pagamento di interessi semestrali successivo al 19/01/2026</t>
  </si>
  <si>
    <t>Variabili</t>
  </si>
  <si>
    <t>Fissi poi variabili</t>
  </si>
  <si>
    <t>Tasso fisso con revisione parametro dopo 5 anni</t>
  </si>
  <si>
    <t>6,125% fisso fino a 21/01/2025, poi 5 anni eur mid swap rate + 6,348%, rivedibile ogni 5 anni. Tasso calcolato su base annua quindi convertito su base semestrale in accordo con le convenzioni di mercato,  non cumulabile e, in ogni caso, pagabile semestralmente.</t>
  </si>
  <si>
    <t>6,5% fisso fino a 19/1/2026,  poi 5 anni eur mid swap rate + 7,026%, rivedibile ogni 5 anni. Tasso calcolato su base annua quindi convertito su base semestrale in accordo con le convenzioni di mercato,  non cumulabile e, in ogni caso, pagabile semestralmente.</t>
  </si>
  <si>
    <t>4,25% fino 01/10/2024 poi 5 anni eur mid swap rate + 4,672%</t>
  </si>
  <si>
    <t xml:space="preserve">5% fino14/09/2025  poi 5 anni eur mid swap rate +5,419% </t>
  </si>
  <si>
    <t>3,25% fino14/01/2026  poi 5 anni eur mid swap rate + 3,8%</t>
  </si>
  <si>
    <t>Pienamente discrezionale</t>
  </si>
  <si>
    <t>L'emittente può decidere a sua esclusiva discrezione di annullare qualsiasi pagamento di interessi, in  qualsiasi data di pagamento degli stessi, su base non cumulativa.</t>
  </si>
  <si>
    <t>Obbligatorio</t>
  </si>
  <si>
    <t>Obbligatorio.
Le Obbligazioni subordinate costituiscono "passività subordinate di 2° livello" di BANCO BPM, così classificate ai sensi della normativa di vigilanza in vigore al momento dell'emissione. Pertanto, in caso di liquidazione della Banca, gli obbligazionisti saranno rimborsati solo dopo che saranno stati soddisfatti tutti gli altri creditori della Banca non ugualmente subordinati, fatta eccezione per quelli con un grado di subordinazione uguale o più accentuato rispetto a quello delle Obbligazioni Subordinate.</t>
  </si>
  <si>
    <t>Non cumulativo</t>
  </si>
  <si>
    <t>Non convertibile</t>
  </si>
  <si>
    <t>Se, in qualsiasi momento, il CET1 Ratio dell'Emittente su base individuale o il Gruppo su base consolidata è inferiore al 5,125% ("Evento Trigger")</t>
  </si>
  <si>
    <t>Se, in qualsiasi momento, il CET1 Ratio dell'Emittente su base individuale o del Gruppo su base consolidata è inferiore al 5,125% ("Evento Trigger")</t>
  </si>
  <si>
    <t xml:space="preserve"> l'Emittente dovrà annullare gli interessi maturati e ridurre l'Importo del titolo dell'importo della svalutazione parziale / totale fino al ripristino del livello di CET1  pari al 5,125%. L'ammontare complessivamente necessario al ripristino sarà calcolato pro-rata con gli altri strumenti che partecipano all'assorbimento della perdita.</t>
  </si>
  <si>
    <t>Temporanea</t>
  </si>
  <si>
    <t>In caso di reddito netto positivo individuale / consolidato, l'emittente può, a sua totale discrezione e fatti salvi l'importo massimo distribuibile e l'importo massimo di reintegro, ripristinare l'importo nominale dei titoli in circolazione.  Il ripristino deve essere proporzionalmente applicato anche agli  eventuali altri strumenti che hanno partecipato all'assorbimento della perdita.</t>
  </si>
  <si>
    <t>Additional Tier 1</t>
  </si>
  <si>
    <t>Tier 2</t>
  </si>
  <si>
    <t>XS2358835036</t>
  </si>
  <si>
    <t>In unica soluzione alla scadenza salvo evento regolamentare. Unica facoltà per l'emittente di rimborsare totalmente ma non parzialmente il prestito il 29/06/2026 previa autorizzazione dell'autorità competente</t>
  </si>
  <si>
    <t>2,875% fino 29/06/2026  poi 5 anni eur mid swap rate + 3,17%</t>
  </si>
  <si>
    <t>Contrattuale</t>
  </si>
  <si>
    <t>Pubblico</t>
  </si>
  <si>
    <t>Rank 1 - Ranking in insolvency (master scale)</t>
  </si>
  <si>
    <t>Rank 2 - Ranking in insolvency (master scale)</t>
  </si>
  <si>
    <t>XS2434421413</t>
  </si>
  <si>
    <t>In unica soluzione alla scadenza salvo evento regolamentare. Unica facoltà per l'emittente di rimborsare totalmente ma non parzialmente il prestito il 19/01/2027 previa autorizzazione dell'autorità competente</t>
  </si>
  <si>
    <t>3,375% fino 19/01/2027  poi 5 anni eur mid swap rate + 3,40%</t>
  </si>
  <si>
    <t>Pubblica</t>
  </si>
  <si>
    <t>XS2398286471</t>
  </si>
  <si>
    <t>Previa autorizzazioni dell'autorità competente, l'emittente ha facoltà di rimborso parziale o totale al 12/04/2027 e ad ogni successivo pagamento di interessi semestrali. Previste le clausole di "Regulatory call" and "Tax call", esercitabili dall'emittente. In tali casi sono dovuti il valore nominale più rateo maturato e eventuale importo addizionale dovuto.</t>
  </si>
  <si>
    <t>7% fisso fino a 12/04/2027, poi 5 anni eur mid swap rate + 7,123%, rivedibile ogni 5 anni. Tasso calcolato su base annua quindi convertito su base semestrale in accordo con le convenzioni di mercato,  non cumulabile e, in ogni caso, pagabile semestralmente.</t>
  </si>
  <si>
    <t>Ogni pagamento di interessi semestrali successivo al 12/04/2027</t>
  </si>
  <si>
    <t>Subordinated liabilities not qualifying as own funds</t>
  </si>
  <si>
    <t>IT0005571309</t>
  </si>
  <si>
    <t>9,5% fisso fino a 24/05/2029, poi 5 anni eur mid swap rate + 6,673%. Tasso calcolato su base annua quindi convertito su base semestrale in accordo con le convenzioni di mercato,  non cumulabile e, in ogni caso, pagabile semestralmente.</t>
  </si>
  <si>
    <t>Ogni giorno lavorativo a partire dal 24/11/2028 al 24/05/2029 e ad ogni successivo pagamento di interessi semestrali</t>
  </si>
  <si>
    <t>Previa autorizzazioni dell'autorità competente, l'emittente ha facoltà di rimborso parziale o totale in ogni giorno lavorativo a partire dal 24/11/2028 al 24/05/2029 e ad ogni successivo pagamento di interessi semestrali. Previste le clausole di "Regulatory call" and "Tax call", esercitabili dall'emittente. In tali casi sono dovuti il valore nominale più rateo maturato e eventuale importo addizionale dovuto.</t>
  </si>
  <si>
    <t>IT0005586729</t>
  </si>
  <si>
    <t>In unica soluzione alla scadenza salvo evento regolamentare. Unica facoltà per l'emittente di rimborsare totalmente ma non parzialmente il prestito dal 18/03/2029 al 18/06/2029 previa autorizzazione dell'autorità competente</t>
  </si>
  <si>
    <t>5% fino 18/06/2029  poi 5 anni eur mid swap rate + 2,45%</t>
  </si>
  <si>
    <t>Tasso fisso con revisione parametro dopo 5 anni e tre mesi</t>
  </si>
  <si>
    <t>IT0005604803</t>
  </si>
  <si>
    <t>Previa autorizzazioni dell'autorità competente, l'emittente ha facoltà di rimborso parziale o totale in ogni giorno lavorativo a partire dal 16/01/2031 al 16/07/2031 e ad ogni successivo pagamento di interessi semestrali. Previste le clausole di "Regulatory call" and "Tax call", esercitabili dall'emittente. In tali casi sono dovuti il valore nominale più rateo maturato e eventuale importo addizionale dovuto.</t>
  </si>
  <si>
    <t>Ogni giorno lavorativo a partire dal 16/01/2031 al 16/07/2031 e ad ogni successivo pagamento di interessi semestrali</t>
  </si>
  <si>
    <t>7,25% fisso fino a 16/07/2031, poi 5 anni eur mid swap rate + 4,553%. Tasso calcolato su base annua quindi convertito su base semestrale in accordo con le convenzioni di mercato,  non cumulabile e, in ogni caso, pagabile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</si>
</sst>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_-;\-* #,##0_-;_-* &quot;-&quot;??_-;_-@_-"/>
    <numFmt numFmtId="166" formatCode="_-* #,##0.000\ _€_-;\-* #,##0.000\ _€_-;_-* &quot;-&quot;??\ _€_-;_-@_-"/>
    <numFmt numFmtId="167" formatCode="0.0000"/>
  </numFmts>
  <fonts count="8" x14ac:knownFonts="1">
    <font>
      <sz val="11"/>
      <color theme="1"/>
      <name val="Calibri"/>
      <family val="2"/>
      <scheme val="minor"/>
    </font>
    <font>
      <sz val="11"/>
      <color theme="1"/>
      <name val="Calibri"/>
      <family val="2"/>
      <scheme val="minor"/>
    </font>
    <font>
      <sz val="11"/>
      <color rgb="FF000000"/>
      <name val="Calibri"/>
      <family val="2"/>
      <scheme val="minor"/>
    </font>
    <font>
      <sz val="8"/>
      <color theme="1"/>
      <name val="Century Gothic"/>
      <family val="2"/>
    </font>
    <font>
      <sz val="8"/>
      <name val="Century Gothic"/>
      <family val="2"/>
    </font>
    <font>
      <b/>
      <sz val="8"/>
      <name val="Century Gothic"/>
      <family val="2"/>
    </font>
    <font>
      <sz val="8"/>
      <color rgb="FF000000"/>
      <name val="Century Gothic"/>
      <family val="2"/>
    </font>
    <font>
      <i/>
      <sz val="8"/>
      <color rgb="FF000000"/>
      <name val="Century Gothic"/>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36">
    <xf numFmtId="0" fontId="0" fillId="0" borderId="0" xfId="0"/>
    <xf numFmtId="164" fontId="3" fillId="0" borderId="3" xfId="1" quotePrefix="1" applyFont="1" applyFill="1" applyBorder="1" applyAlignment="1">
      <alignment vertical="center" wrapText="1"/>
    </xf>
    <xf numFmtId="165" fontId="3" fillId="0" borderId="3" xfId="1" applyNumberFormat="1" applyFont="1" applyFill="1" applyBorder="1" applyAlignment="1">
      <alignment vertical="center" wrapText="1"/>
    </xf>
    <xf numFmtId="165" fontId="3" fillId="0" borderId="3" xfId="1" quotePrefix="1" applyNumberFormat="1" applyFont="1" applyFill="1" applyBorder="1" applyAlignment="1">
      <alignment vertical="center" wrapText="1"/>
    </xf>
    <xf numFmtId="165" fontId="3" fillId="0" borderId="1" xfId="1" applyNumberFormat="1" applyFont="1" applyFill="1" applyBorder="1" applyAlignment="1">
      <alignment vertical="center" wrapText="1"/>
    </xf>
    <xf numFmtId="165" fontId="3" fillId="0" borderId="1" xfId="1" quotePrefix="1" applyNumberFormat="1" applyFont="1" applyFill="1" applyBorder="1" applyAlignment="1">
      <alignment vertical="center" wrapText="1"/>
    </xf>
    <xf numFmtId="164" fontId="3" fillId="0" borderId="3" xfId="1" applyFont="1" applyFill="1" applyBorder="1" applyAlignment="1">
      <alignment vertical="center" wrapText="1"/>
    </xf>
    <xf numFmtId="164" fontId="3" fillId="0" borderId="1" xfId="1" quotePrefix="1" applyFont="1" applyFill="1" applyBorder="1" applyAlignment="1">
      <alignment vertical="center" wrapText="1"/>
    </xf>
    <xf numFmtId="9" fontId="3" fillId="0" borderId="1" xfId="1" quotePrefix="1" applyNumberFormat="1" applyFont="1" applyFill="1" applyBorder="1" applyAlignment="1">
      <alignment vertical="center" wrapText="1"/>
    </xf>
    <xf numFmtId="166" fontId="3" fillId="0" borderId="1" xfId="1" quotePrefix="1" applyNumberFormat="1" applyFont="1" applyFill="1" applyBorder="1" applyAlignment="1">
      <alignment vertical="center" wrapText="1"/>
    </xf>
    <xf numFmtId="0" fontId="0" fillId="0" borderId="0" xfId="0" applyFill="1" applyAlignment="1">
      <alignment vertical="center"/>
    </xf>
    <xf numFmtId="0" fontId="3" fillId="0" borderId="3" xfId="0" quotePrefix="1" applyFont="1" applyFill="1" applyBorder="1" applyAlignment="1">
      <alignment vertical="center" wrapText="1"/>
    </xf>
    <xf numFmtId="0" fontId="3" fillId="0" borderId="3" xfId="0" applyFont="1" applyFill="1" applyBorder="1" applyAlignment="1">
      <alignment vertical="center" wrapText="1"/>
    </xf>
    <xf numFmtId="0" fontId="4" fillId="0" borderId="3" xfId="0" quotePrefix="1"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 xfId="0" applyFont="1" applyFill="1" applyBorder="1"/>
    <xf numFmtId="0" fontId="0" fillId="0" borderId="0" xfId="0" applyFill="1"/>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7" fillId="0" borderId="1"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xf>
    <xf numFmtId="0" fontId="5" fillId="0" borderId="0" xfId="0" applyFont="1" applyFill="1" applyBorder="1" applyAlignment="1">
      <alignment vertical="center"/>
    </xf>
    <xf numFmtId="0" fontId="3" fillId="0" borderId="0" xfId="0" applyFont="1" applyFill="1"/>
    <xf numFmtId="0" fontId="3" fillId="0" borderId="1" xfId="0" quotePrefix="1" applyFont="1" applyFill="1" applyBorder="1" applyAlignment="1">
      <alignment vertical="center" wrapText="1"/>
    </xf>
    <xf numFmtId="14" fontId="3" fillId="0" borderId="3" xfId="0" applyNumberFormat="1" applyFont="1" applyFill="1" applyBorder="1" applyAlignment="1">
      <alignment vertical="center" wrapText="1"/>
    </xf>
    <xf numFmtId="14" fontId="3" fillId="0" borderId="3" xfId="0" quotePrefix="1" applyNumberFormat="1" applyFont="1" applyFill="1" applyBorder="1" applyAlignment="1">
      <alignment vertical="center" wrapText="1"/>
    </xf>
    <xf numFmtId="14" fontId="3" fillId="0" borderId="1" xfId="0" quotePrefix="1" applyNumberFormat="1" applyFont="1" applyFill="1" applyBorder="1" applyAlignment="1">
      <alignment vertical="center" wrapText="1"/>
    </xf>
    <xf numFmtId="167" fontId="0" fillId="0" borderId="0" xfId="0" applyNumberFormat="1" applyFill="1"/>
    <xf numFmtId="0" fontId="2" fillId="0" borderId="1" xfId="0" applyFont="1" applyFill="1" applyBorder="1" applyAlignment="1">
      <alignment vertical="center" wrapText="1"/>
    </xf>
  </cellXfs>
  <cellStyles count="3">
    <cellStyle name="Migliaia" xfId="1" builtinId="3"/>
    <cellStyle name="Migliaia 2" xfId="2" xr:uid="{D0D3B5A9-63E9-4B77-A23A-7D8FD0095076}"/>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608A-F5A8-4C16-B62C-6680432407BD}">
  <dimension ref="A1:O51"/>
  <sheetViews>
    <sheetView tabSelected="1" zoomScaleNormal="100" workbookViewId="0">
      <pane xSplit="2" ySplit="3" topLeftCell="C4" activePane="bottomRight" state="frozen"/>
      <selection pane="topRight" activeCell="C1" sqref="C1"/>
      <selection pane="bottomLeft" activeCell="A4" sqref="A4"/>
      <selection pane="bottomRight" activeCell="C13" sqref="C13"/>
    </sheetView>
  </sheetViews>
  <sheetFormatPr defaultColWidth="9.1796875" defaultRowHeight="14.5" x14ac:dyDescent="0.35"/>
  <cols>
    <col min="1" max="1" width="9.1796875" style="29"/>
    <col min="2" max="2" width="67.453125" style="29" customWidth="1"/>
    <col min="3" max="3" width="28.453125" style="18" customWidth="1"/>
    <col min="4" max="10" width="24.453125" style="18" customWidth="1"/>
    <col min="11" max="11" width="24.1796875" style="18" customWidth="1"/>
    <col min="12" max="12" width="32.81640625" style="18" customWidth="1"/>
    <col min="13" max="14" width="34" style="18" customWidth="1"/>
    <col min="15" max="16384" width="9.1796875" style="18"/>
  </cols>
  <sheetData>
    <row r="1" spans="1:15" x14ac:dyDescent="0.35">
      <c r="A1" s="28" t="s">
        <v>0</v>
      </c>
    </row>
    <row r="3" spans="1:15" ht="19.5" customHeight="1" x14ac:dyDescent="0.35">
      <c r="A3" s="19">
        <v>1</v>
      </c>
      <c r="B3" s="20" t="s">
        <v>1</v>
      </c>
      <c r="C3" s="14" t="s">
        <v>58</v>
      </c>
      <c r="D3" s="30" t="s">
        <v>59</v>
      </c>
      <c r="E3" s="30" t="s">
        <v>59</v>
      </c>
      <c r="F3" s="30" t="s">
        <v>59</v>
      </c>
      <c r="G3" s="30" t="s">
        <v>59</v>
      </c>
      <c r="H3" s="30" t="s">
        <v>59</v>
      </c>
      <c r="I3" s="30" t="s">
        <v>59</v>
      </c>
      <c r="J3" s="30" t="s">
        <v>59</v>
      </c>
      <c r="K3" s="30" t="s">
        <v>59</v>
      </c>
      <c r="L3" s="30" t="s">
        <v>59</v>
      </c>
      <c r="M3" s="30" t="s">
        <v>59</v>
      </c>
      <c r="N3" s="30" t="s">
        <v>59</v>
      </c>
    </row>
    <row r="4" spans="1:15" x14ac:dyDescent="0.35">
      <c r="A4" s="19">
        <v>2</v>
      </c>
      <c r="B4" s="20" t="s">
        <v>2</v>
      </c>
      <c r="C4" s="12" t="s">
        <v>60</v>
      </c>
      <c r="D4" s="12" t="s">
        <v>61</v>
      </c>
      <c r="E4" s="12" t="s">
        <v>62</v>
      </c>
      <c r="F4" s="12" t="s">
        <v>123</v>
      </c>
      <c r="G4" s="12" t="s">
        <v>128</v>
      </c>
      <c r="H4" s="12" t="s">
        <v>136</v>
      </c>
      <c r="I4" s="14" t="s">
        <v>63</v>
      </c>
      <c r="J4" s="14" t="s">
        <v>64</v>
      </c>
      <c r="K4" s="14" t="s">
        <v>65</v>
      </c>
      <c r="L4" s="14" t="s">
        <v>112</v>
      </c>
      <c r="M4" s="14" t="s">
        <v>119</v>
      </c>
      <c r="N4" s="14" t="s">
        <v>132</v>
      </c>
    </row>
    <row r="5" spans="1:15" x14ac:dyDescent="0.35">
      <c r="A5" s="19" t="s">
        <v>3</v>
      </c>
      <c r="B5" s="20" t="s">
        <v>4</v>
      </c>
      <c r="C5" s="12"/>
      <c r="D5" s="12" t="s">
        <v>116</v>
      </c>
      <c r="E5" s="12" t="s">
        <v>116</v>
      </c>
      <c r="F5" s="12" t="s">
        <v>116</v>
      </c>
      <c r="G5" s="12" t="s">
        <v>116</v>
      </c>
      <c r="H5" s="12" t="s">
        <v>116</v>
      </c>
      <c r="I5" s="14" t="s">
        <v>116</v>
      </c>
      <c r="J5" s="14" t="s">
        <v>116</v>
      </c>
      <c r="K5" s="14" t="s">
        <v>116</v>
      </c>
      <c r="L5" s="14" t="s">
        <v>116</v>
      </c>
      <c r="M5" s="14" t="s">
        <v>122</v>
      </c>
      <c r="N5" s="14" t="s">
        <v>122</v>
      </c>
    </row>
    <row r="6" spans="1:15" x14ac:dyDescent="0.35">
      <c r="A6" s="19">
        <v>3</v>
      </c>
      <c r="B6" s="20" t="s">
        <v>5</v>
      </c>
      <c r="C6" s="12" t="s">
        <v>66</v>
      </c>
      <c r="D6" s="11" t="s">
        <v>66</v>
      </c>
      <c r="E6" s="11" t="s">
        <v>66</v>
      </c>
      <c r="F6" s="11" t="s">
        <v>66</v>
      </c>
      <c r="G6" s="11" t="s">
        <v>66</v>
      </c>
      <c r="H6" s="11" t="s">
        <v>66</v>
      </c>
      <c r="I6" s="30" t="s">
        <v>66</v>
      </c>
      <c r="J6" s="30" t="s">
        <v>66</v>
      </c>
      <c r="K6" s="30" t="s">
        <v>66</v>
      </c>
      <c r="L6" s="30" t="s">
        <v>66</v>
      </c>
      <c r="M6" s="30" t="s">
        <v>66</v>
      </c>
      <c r="N6" s="30" t="s">
        <v>66</v>
      </c>
    </row>
    <row r="7" spans="1:15" s="10" customFormat="1" x14ac:dyDescent="0.35">
      <c r="A7" s="19" t="s">
        <v>6</v>
      </c>
      <c r="B7" s="20" t="s">
        <v>7</v>
      </c>
      <c r="C7" s="12" t="s">
        <v>75</v>
      </c>
      <c r="D7" s="11" t="s">
        <v>83</v>
      </c>
      <c r="E7" s="11" t="s">
        <v>83</v>
      </c>
      <c r="F7" s="11" t="s">
        <v>83</v>
      </c>
      <c r="G7" s="11" t="s">
        <v>83</v>
      </c>
      <c r="H7" s="11" t="s">
        <v>83</v>
      </c>
      <c r="I7" s="11" t="s">
        <v>83</v>
      </c>
      <c r="J7" s="11" t="s">
        <v>83</v>
      </c>
      <c r="K7" s="11" t="s">
        <v>83</v>
      </c>
      <c r="L7" s="11" t="s">
        <v>83</v>
      </c>
      <c r="M7" s="11" t="s">
        <v>83</v>
      </c>
      <c r="N7" s="11" t="s">
        <v>83</v>
      </c>
    </row>
    <row r="8" spans="1:15" x14ac:dyDescent="0.35">
      <c r="A8" s="19"/>
      <c r="B8" s="25" t="s">
        <v>8</v>
      </c>
      <c r="C8" s="26"/>
      <c r="D8" s="26"/>
      <c r="E8" s="26"/>
      <c r="F8" s="26"/>
      <c r="G8" s="26"/>
      <c r="H8" s="26"/>
      <c r="I8" s="27"/>
      <c r="J8" s="27"/>
      <c r="K8" s="27"/>
      <c r="L8" s="27"/>
      <c r="M8" s="27"/>
      <c r="N8" s="27"/>
    </row>
    <row r="9" spans="1:15" x14ac:dyDescent="0.35">
      <c r="A9" s="19">
        <v>4</v>
      </c>
      <c r="B9" s="20" t="s">
        <v>9</v>
      </c>
      <c r="C9" s="12" t="s">
        <v>67</v>
      </c>
      <c r="D9" s="11" t="s">
        <v>68</v>
      </c>
      <c r="E9" s="11" t="s">
        <v>68</v>
      </c>
      <c r="F9" s="11" t="s">
        <v>68</v>
      </c>
      <c r="G9" s="11" t="s">
        <v>68</v>
      </c>
      <c r="H9" s="11" t="s">
        <v>68</v>
      </c>
      <c r="I9" s="30" t="s">
        <v>69</v>
      </c>
      <c r="J9" s="30" t="s">
        <v>69</v>
      </c>
      <c r="K9" s="30" t="s">
        <v>69</v>
      </c>
      <c r="L9" s="30" t="s">
        <v>69</v>
      </c>
      <c r="M9" s="30" t="s">
        <v>69</v>
      </c>
      <c r="N9" s="30" t="s">
        <v>69</v>
      </c>
    </row>
    <row r="10" spans="1:15" x14ac:dyDescent="0.35">
      <c r="A10" s="19">
        <v>5</v>
      </c>
      <c r="B10" s="20" t="s">
        <v>10</v>
      </c>
      <c r="C10" s="12" t="s">
        <v>67</v>
      </c>
      <c r="D10" s="11" t="s">
        <v>68</v>
      </c>
      <c r="E10" s="11" t="s">
        <v>68</v>
      </c>
      <c r="F10" s="11" t="s">
        <v>68</v>
      </c>
      <c r="G10" s="11" t="s">
        <v>68</v>
      </c>
      <c r="H10" s="11" t="s">
        <v>68</v>
      </c>
      <c r="I10" s="30" t="s">
        <v>69</v>
      </c>
      <c r="J10" s="30" t="s">
        <v>69</v>
      </c>
      <c r="K10" s="30" t="s">
        <v>69</v>
      </c>
      <c r="L10" s="30" t="s">
        <v>69</v>
      </c>
      <c r="M10" s="30" t="s">
        <v>69</v>
      </c>
      <c r="N10" s="30" t="s">
        <v>69</v>
      </c>
    </row>
    <row r="11" spans="1:15" x14ac:dyDescent="0.35">
      <c r="A11" s="19">
        <v>6</v>
      </c>
      <c r="B11" s="20" t="s">
        <v>11</v>
      </c>
      <c r="C11" s="12" t="s">
        <v>70</v>
      </c>
      <c r="D11" s="11" t="s">
        <v>71</v>
      </c>
      <c r="E11" s="11" t="s">
        <v>71</v>
      </c>
      <c r="F11" s="11" t="s">
        <v>71</v>
      </c>
      <c r="G11" s="11" t="s">
        <v>71</v>
      </c>
      <c r="H11" s="11" t="s">
        <v>71</v>
      </c>
      <c r="I11" s="30" t="s">
        <v>71</v>
      </c>
      <c r="J11" s="30" t="s">
        <v>71</v>
      </c>
      <c r="K11" s="30" t="s">
        <v>71</v>
      </c>
      <c r="L11" s="30" t="s">
        <v>71</v>
      </c>
      <c r="M11" s="30" t="s">
        <v>71</v>
      </c>
      <c r="N11" s="30" t="s">
        <v>71</v>
      </c>
    </row>
    <row r="12" spans="1:15" ht="23" x14ac:dyDescent="0.35">
      <c r="A12" s="19">
        <v>7</v>
      </c>
      <c r="B12" s="20" t="s">
        <v>12</v>
      </c>
      <c r="C12" s="12" t="s">
        <v>72</v>
      </c>
      <c r="D12" s="11" t="s">
        <v>73</v>
      </c>
      <c r="E12" s="11" t="s">
        <v>73</v>
      </c>
      <c r="F12" s="11" t="s">
        <v>73</v>
      </c>
      <c r="G12" s="11" t="s">
        <v>73</v>
      </c>
      <c r="H12" s="11" t="s">
        <v>73</v>
      </c>
      <c r="I12" s="30" t="s">
        <v>74</v>
      </c>
      <c r="J12" s="30" t="s">
        <v>74</v>
      </c>
      <c r="K12" s="30" t="s">
        <v>74</v>
      </c>
      <c r="L12" s="30" t="s">
        <v>74</v>
      </c>
      <c r="M12" s="30" t="s">
        <v>74</v>
      </c>
      <c r="N12" s="30" t="s">
        <v>74</v>
      </c>
    </row>
    <row r="13" spans="1:15" ht="23" x14ac:dyDescent="0.35">
      <c r="A13" s="19">
        <v>8</v>
      </c>
      <c r="B13" s="21" t="s">
        <v>13</v>
      </c>
      <c r="C13" s="2">
        <f>7033255000/1000000</f>
        <v>7033.2550000000001</v>
      </c>
      <c r="D13" s="2">
        <v>0</v>
      </c>
      <c r="E13" s="2">
        <v>397.41572000000002</v>
      </c>
      <c r="F13" s="2">
        <v>296.96127300000001</v>
      </c>
      <c r="G13" s="2">
        <v>297.98804910000001</v>
      </c>
      <c r="H13" s="2">
        <f>397.37989492</f>
        <v>397.37989492000003</v>
      </c>
      <c r="I13" s="3">
        <v>0</v>
      </c>
      <c r="J13" s="4">
        <f>503.154259</f>
        <v>503.15425900000002</v>
      </c>
      <c r="K13" s="4">
        <v>357.65719200000001</v>
      </c>
      <c r="L13" s="4">
        <v>297.10284100000001</v>
      </c>
      <c r="M13" s="4">
        <v>387.54483699999997</v>
      </c>
      <c r="N13" s="4">
        <v>503.04312399999998</v>
      </c>
    </row>
    <row r="14" spans="1:15" x14ac:dyDescent="0.35">
      <c r="A14" s="19">
        <v>9</v>
      </c>
      <c r="B14" s="20" t="s">
        <v>14</v>
      </c>
      <c r="C14" s="2" t="s">
        <v>75</v>
      </c>
      <c r="D14" s="3">
        <v>400</v>
      </c>
      <c r="E14" s="3">
        <v>400</v>
      </c>
      <c r="F14" s="3">
        <v>300</v>
      </c>
      <c r="G14" s="3">
        <v>300</v>
      </c>
      <c r="H14" s="3">
        <v>400</v>
      </c>
      <c r="I14" s="3">
        <v>350</v>
      </c>
      <c r="J14" s="4">
        <v>500</v>
      </c>
      <c r="K14" s="5">
        <v>350</v>
      </c>
      <c r="L14" s="5">
        <v>300</v>
      </c>
      <c r="M14" s="5">
        <v>400</v>
      </c>
      <c r="N14" s="5">
        <v>500</v>
      </c>
    </row>
    <row r="15" spans="1:15" x14ac:dyDescent="0.35">
      <c r="A15" s="19" t="s">
        <v>15</v>
      </c>
      <c r="B15" s="20" t="s">
        <v>16</v>
      </c>
      <c r="C15" s="6" t="s">
        <v>75</v>
      </c>
      <c r="D15" s="1">
        <v>100</v>
      </c>
      <c r="E15" s="1">
        <v>100</v>
      </c>
      <c r="F15" s="1">
        <v>100</v>
      </c>
      <c r="G15" s="1">
        <v>100</v>
      </c>
      <c r="H15" s="1">
        <v>100</v>
      </c>
      <c r="I15" s="7">
        <v>100</v>
      </c>
      <c r="J15" s="7">
        <v>100</v>
      </c>
      <c r="K15" s="7">
        <v>99.53</v>
      </c>
      <c r="L15" s="9">
        <v>99.775000000000006</v>
      </c>
      <c r="M15" s="9">
        <v>99.521000000000001</v>
      </c>
      <c r="N15" s="9">
        <v>99.617000000000004</v>
      </c>
      <c r="O15" s="34"/>
    </row>
    <row r="16" spans="1:15" x14ac:dyDescent="0.35">
      <c r="A16" s="19" t="s">
        <v>17</v>
      </c>
      <c r="B16" s="20" t="s">
        <v>18</v>
      </c>
      <c r="C16" s="6" t="s">
        <v>75</v>
      </c>
      <c r="D16" s="1">
        <v>100</v>
      </c>
      <c r="E16" s="1">
        <v>100</v>
      </c>
      <c r="F16" s="1">
        <v>100</v>
      </c>
      <c r="G16" s="1">
        <v>100</v>
      </c>
      <c r="H16" s="1">
        <v>100</v>
      </c>
      <c r="I16" s="7">
        <v>100</v>
      </c>
      <c r="J16" s="7">
        <v>100</v>
      </c>
      <c r="K16" s="8">
        <v>1</v>
      </c>
      <c r="L16" s="8">
        <v>1</v>
      </c>
      <c r="M16" s="8">
        <v>1</v>
      </c>
      <c r="N16" s="8">
        <v>1</v>
      </c>
    </row>
    <row r="17" spans="1:14" ht="23" x14ac:dyDescent="0.35">
      <c r="A17" s="19">
        <v>10</v>
      </c>
      <c r="B17" s="20" t="s">
        <v>19</v>
      </c>
      <c r="C17" s="12" t="s">
        <v>76</v>
      </c>
      <c r="D17" s="12" t="s">
        <v>78</v>
      </c>
      <c r="E17" s="12" t="s">
        <v>78</v>
      </c>
      <c r="F17" s="12" t="s">
        <v>78</v>
      </c>
      <c r="G17" s="12" t="s">
        <v>78</v>
      </c>
      <c r="H17" s="12" t="s">
        <v>78</v>
      </c>
      <c r="I17" s="30" t="s">
        <v>77</v>
      </c>
      <c r="J17" s="30" t="s">
        <v>77</v>
      </c>
      <c r="K17" s="30" t="s">
        <v>77</v>
      </c>
      <c r="L17" s="30" t="s">
        <v>77</v>
      </c>
      <c r="M17" s="30" t="s">
        <v>77</v>
      </c>
      <c r="N17" s="30" t="s">
        <v>77</v>
      </c>
    </row>
    <row r="18" spans="1:14" x14ac:dyDescent="0.35">
      <c r="A18" s="19">
        <v>11</v>
      </c>
      <c r="B18" s="20" t="s">
        <v>20</v>
      </c>
      <c r="C18" s="31" t="s">
        <v>75</v>
      </c>
      <c r="D18" s="32">
        <v>43851</v>
      </c>
      <c r="E18" s="32">
        <v>44215</v>
      </c>
      <c r="F18" s="32">
        <v>44663</v>
      </c>
      <c r="G18" s="32">
        <v>45254</v>
      </c>
      <c r="H18" s="32">
        <v>45489</v>
      </c>
      <c r="I18" s="33">
        <v>43739</v>
      </c>
      <c r="J18" s="33">
        <v>44088</v>
      </c>
      <c r="K18" s="33">
        <v>44179</v>
      </c>
      <c r="L18" s="33">
        <v>44376</v>
      </c>
      <c r="M18" s="33">
        <v>44580</v>
      </c>
      <c r="N18" s="33">
        <v>45369</v>
      </c>
    </row>
    <row r="19" spans="1:14" x14ac:dyDescent="0.35">
      <c r="A19" s="19">
        <v>12</v>
      </c>
      <c r="B19" s="20" t="s">
        <v>21</v>
      </c>
      <c r="C19" s="12" t="s">
        <v>79</v>
      </c>
      <c r="D19" s="11" t="s">
        <v>80</v>
      </c>
      <c r="E19" s="11" t="s">
        <v>80</v>
      </c>
      <c r="F19" s="11" t="s">
        <v>80</v>
      </c>
      <c r="G19" s="11" t="s">
        <v>80</v>
      </c>
      <c r="H19" s="11" t="s">
        <v>80</v>
      </c>
      <c r="I19" s="33" t="s">
        <v>81</v>
      </c>
      <c r="J19" s="33" t="s">
        <v>81</v>
      </c>
      <c r="K19" s="33" t="s">
        <v>81</v>
      </c>
      <c r="L19" s="33" t="s">
        <v>81</v>
      </c>
      <c r="M19" s="33" t="s">
        <v>81</v>
      </c>
      <c r="N19" s="33" t="s">
        <v>81</v>
      </c>
    </row>
    <row r="20" spans="1:14" x14ac:dyDescent="0.35">
      <c r="A20" s="19">
        <v>13</v>
      </c>
      <c r="B20" s="20" t="s">
        <v>22</v>
      </c>
      <c r="C20" s="31" t="s">
        <v>75</v>
      </c>
      <c r="D20" s="32" t="s">
        <v>75</v>
      </c>
      <c r="E20" s="32" t="s">
        <v>75</v>
      </c>
      <c r="F20" s="32" t="s">
        <v>75</v>
      </c>
      <c r="G20" s="32" t="s">
        <v>75</v>
      </c>
      <c r="H20" s="32" t="s">
        <v>75</v>
      </c>
      <c r="I20" s="33">
        <v>47392</v>
      </c>
      <c r="J20" s="33">
        <v>47740</v>
      </c>
      <c r="K20" s="33">
        <v>47862</v>
      </c>
      <c r="L20" s="33">
        <v>48028</v>
      </c>
      <c r="M20" s="33">
        <v>48232</v>
      </c>
      <c r="N20" s="33">
        <v>49113</v>
      </c>
    </row>
    <row r="21" spans="1:14" x14ac:dyDescent="0.35">
      <c r="A21" s="19">
        <v>14</v>
      </c>
      <c r="B21" s="20" t="s">
        <v>23</v>
      </c>
      <c r="C21" s="12" t="s">
        <v>82</v>
      </c>
      <c r="D21" s="11" t="s">
        <v>83</v>
      </c>
      <c r="E21" s="11" t="s">
        <v>83</v>
      </c>
      <c r="F21" s="11" t="s">
        <v>83</v>
      </c>
      <c r="G21" s="11" t="s">
        <v>83</v>
      </c>
      <c r="H21" s="11" t="s">
        <v>83</v>
      </c>
      <c r="I21" s="14" t="s">
        <v>83</v>
      </c>
      <c r="J21" s="14" t="s">
        <v>83</v>
      </c>
      <c r="K21" s="14" t="s">
        <v>83</v>
      </c>
      <c r="L21" s="14" t="s">
        <v>83</v>
      </c>
      <c r="M21" s="14" t="s">
        <v>83</v>
      </c>
      <c r="N21" s="14" t="s">
        <v>83</v>
      </c>
    </row>
    <row r="22" spans="1:14" ht="204.75" customHeight="1" x14ac:dyDescent="0.35">
      <c r="A22" s="21">
        <v>15</v>
      </c>
      <c r="B22" s="20" t="s">
        <v>24</v>
      </c>
      <c r="C22" s="12" t="s">
        <v>75</v>
      </c>
      <c r="D22" s="11" t="s">
        <v>84</v>
      </c>
      <c r="E22" s="13" t="s">
        <v>85</v>
      </c>
      <c r="F22" s="11" t="s">
        <v>124</v>
      </c>
      <c r="G22" s="13" t="s">
        <v>131</v>
      </c>
      <c r="H22" s="13" t="s">
        <v>137</v>
      </c>
      <c r="I22" s="30" t="s">
        <v>86</v>
      </c>
      <c r="J22" s="11" t="s">
        <v>87</v>
      </c>
      <c r="K22" s="11" t="s">
        <v>88</v>
      </c>
      <c r="L22" s="11" t="s">
        <v>113</v>
      </c>
      <c r="M22" s="11" t="s">
        <v>120</v>
      </c>
      <c r="N22" s="11" t="s">
        <v>133</v>
      </c>
    </row>
    <row r="23" spans="1:14" ht="46" x14ac:dyDescent="0.35">
      <c r="A23" s="19">
        <v>16</v>
      </c>
      <c r="B23" s="20" t="s">
        <v>25</v>
      </c>
      <c r="C23" s="12" t="s">
        <v>75</v>
      </c>
      <c r="D23" s="11" t="s">
        <v>89</v>
      </c>
      <c r="E23" s="11" t="s">
        <v>90</v>
      </c>
      <c r="F23" s="11" t="s">
        <v>126</v>
      </c>
      <c r="G23" s="13" t="s">
        <v>130</v>
      </c>
      <c r="H23" s="13" t="s">
        <v>138</v>
      </c>
      <c r="I23" s="30" t="s">
        <v>75</v>
      </c>
      <c r="J23" s="30" t="s">
        <v>75</v>
      </c>
      <c r="K23" s="30" t="s">
        <v>75</v>
      </c>
      <c r="L23" s="30" t="s">
        <v>75</v>
      </c>
      <c r="M23" s="30" t="s">
        <v>75</v>
      </c>
      <c r="N23" s="30" t="s">
        <v>75</v>
      </c>
    </row>
    <row r="24" spans="1:14" x14ac:dyDescent="0.35">
      <c r="A24" s="22"/>
      <c r="B24" s="25" t="s">
        <v>26</v>
      </c>
      <c r="C24" s="26"/>
      <c r="D24" s="26"/>
      <c r="E24" s="26"/>
      <c r="F24" s="26"/>
      <c r="G24" s="26"/>
      <c r="H24" s="26"/>
      <c r="I24" s="27"/>
      <c r="J24" s="27"/>
      <c r="K24" s="27"/>
      <c r="L24" s="27"/>
      <c r="M24" s="27"/>
      <c r="N24" s="27"/>
    </row>
    <row r="25" spans="1:14" ht="23" x14ac:dyDescent="0.35">
      <c r="A25" s="19">
        <v>17</v>
      </c>
      <c r="B25" s="20" t="s">
        <v>27</v>
      </c>
      <c r="C25" s="12" t="s">
        <v>91</v>
      </c>
      <c r="D25" s="11" t="s">
        <v>92</v>
      </c>
      <c r="E25" s="11" t="s">
        <v>92</v>
      </c>
      <c r="F25" s="11" t="s">
        <v>92</v>
      </c>
      <c r="G25" s="11" t="s">
        <v>92</v>
      </c>
      <c r="H25" s="11" t="s">
        <v>92</v>
      </c>
      <c r="I25" s="30" t="s">
        <v>93</v>
      </c>
      <c r="J25" s="30" t="s">
        <v>93</v>
      </c>
      <c r="K25" s="30" t="s">
        <v>93</v>
      </c>
      <c r="L25" s="30" t="s">
        <v>93</v>
      </c>
      <c r="M25" s="30" t="s">
        <v>93</v>
      </c>
      <c r="N25" s="30" t="s">
        <v>135</v>
      </c>
    </row>
    <row r="26" spans="1:14" ht="103.5" x14ac:dyDescent="0.35">
      <c r="A26" s="19">
        <v>18</v>
      </c>
      <c r="B26" s="20" t="s">
        <v>28</v>
      </c>
      <c r="C26" s="12" t="s">
        <v>75</v>
      </c>
      <c r="D26" s="11" t="s">
        <v>94</v>
      </c>
      <c r="E26" s="11" t="s">
        <v>95</v>
      </c>
      <c r="F26" s="11" t="s">
        <v>125</v>
      </c>
      <c r="G26" s="11" t="s">
        <v>129</v>
      </c>
      <c r="H26" s="11" t="s">
        <v>139</v>
      </c>
      <c r="I26" s="30" t="s">
        <v>96</v>
      </c>
      <c r="J26" s="30" t="s">
        <v>97</v>
      </c>
      <c r="K26" s="30" t="s">
        <v>98</v>
      </c>
      <c r="L26" s="30" t="s">
        <v>114</v>
      </c>
      <c r="M26" s="30" t="s">
        <v>121</v>
      </c>
      <c r="N26" s="30" t="s">
        <v>134</v>
      </c>
    </row>
    <row r="27" spans="1:14" x14ac:dyDescent="0.35">
      <c r="A27" s="19">
        <v>19</v>
      </c>
      <c r="B27" s="20" t="s">
        <v>29</v>
      </c>
      <c r="C27" s="12" t="s">
        <v>82</v>
      </c>
      <c r="D27" s="11" t="s">
        <v>82</v>
      </c>
      <c r="E27" s="11" t="s">
        <v>82</v>
      </c>
      <c r="F27" s="11" t="s">
        <v>82</v>
      </c>
      <c r="G27" s="11" t="s">
        <v>82</v>
      </c>
      <c r="H27" s="11" t="s">
        <v>82</v>
      </c>
      <c r="I27" s="30" t="s">
        <v>82</v>
      </c>
      <c r="J27" s="30" t="s">
        <v>82</v>
      </c>
      <c r="K27" s="30" t="s">
        <v>82</v>
      </c>
      <c r="L27" s="30" t="s">
        <v>82</v>
      </c>
      <c r="M27" s="30" t="s">
        <v>82</v>
      </c>
      <c r="N27" s="30" t="s">
        <v>82</v>
      </c>
    </row>
    <row r="28" spans="1:14" ht="69" x14ac:dyDescent="0.35">
      <c r="A28" s="19" t="s">
        <v>30</v>
      </c>
      <c r="B28" s="20" t="s">
        <v>31</v>
      </c>
      <c r="C28" s="12" t="s">
        <v>99</v>
      </c>
      <c r="D28" s="12" t="s">
        <v>100</v>
      </c>
      <c r="E28" s="12" t="s">
        <v>100</v>
      </c>
      <c r="F28" s="12" t="s">
        <v>100</v>
      </c>
      <c r="G28" s="12" t="s">
        <v>100</v>
      </c>
      <c r="H28" s="12" t="s">
        <v>100</v>
      </c>
      <c r="I28" s="14" t="s">
        <v>101</v>
      </c>
      <c r="J28" s="14" t="s">
        <v>101</v>
      </c>
      <c r="K28" s="14" t="s">
        <v>101</v>
      </c>
      <c r="L28" s="14" t="s">
        <v>101</v>
      </c>
      <c r="M28" s="14" t="s">
        <v>101</v>
      </c>
      <c r="N28" s="14" t="s">
        <v>101</v>
      </c>
    </row>
    <row r="29" spans="1:14" ht="200.15" customHeight="1" x14ac:dyDescent="0.35">
      <c r="A29" s="19" t="s">
        <v>32</v>
      </c>
      <c r="B29" s="20" t="s">
        <v>33</v>
      </c>
      <c r="C29" s="12" t="s">
        <v>99</v>
      </c>
      <c r="D29" s="12" t="s">
        <v>99</v>
      </c>
      <c r="E29" s="12" t="s">
        <v>99</v>
      </c>
      <c r="F29" s="12" t="s">
        <v>99</v>
      </c>
      <c r="G29" s="12" t="s">
        <v>99</v>
      </c>
      <c r="H29" s="12" t="s">
        <v>99</v>
      </c>
      <c r="I29" s="14" t="s">
        <v>102</v>
      </c>
      <c r="J29" s="14" t="s">
        <v>102</v>
      </c>
      <c r="K29" s="14" t="s">
        <v>102</v>
      </c>
      <c r="L29" s="14" t="s">
        <v>102</v>
      </c>
      <c r="M29" s="14" t="s">
        <v>102</v>
      </c>
      <c r="N29" s="14" t="s">
        <v>102</v>
      </c>
    </row>
    <row r="30" spans="1:14" x14ac:dyDescent="0.35">
      <c r="A30" s="19">
        <v>21</v>
      </c>
      <c r="B30" s="20" t="s">
        <v>34</v>
      </c>
      <c r="C30" s="12" t="s">
        <v>75</v>
      </c>
      <c r="D30" s="12" t="s">
        <v>82</v>
      </c>
      <c r="E30" s="12" t="s">
        <v>82</v>
      </c>
      <c r="F30" s="12" t="s">
        <v>82</v>
      </c>
      <c r="G30" s="12" t="s">
        <v>82</v>
      </c>
      <c r="H30" s="12" t="s">
        <v>82</v>
      </c>
      <c r="I30" s="14" t="s">
        <v>82</v>
      </c>
      <c r="J30" s="14" t="s">
        <v>82</v>
      </c>
      <c r="K30" s="14" t="s">
        <v>82</v>
      </c>
      <c r="L30" s="14" t="s">
        <v>82</v>
      </c>
      <c r="M30" s="14" t="s">
        <v>82</v>
      </c>
      <c r="N30" s="14" t="s">
        <v>82</v>
      </c>
    </row>
    <row r="31" spans="1:14" x14ac:dyDescent="0.35">
      <c r="A31" s="19">
        <v>22</v>
      </c>
      <c r="B31" s="20" t="s">
        <v>35</v>
      </c>
      <c r="C31" s="12" t="s">
        <v>103</v>
      </c>
      <c r="D31" s="11" t="s">
        <v>103</v>
      </c>
      <c r="E31" s="11" t="s">
        <v>103</v>
      </c>
      <c r="F31" s="11" t="s">
        <v>103</v>
      </c>
      <c r="G31" s="11" t="s">
        <v>103</v>
      </c>
      <c r="H31" s="11" t="s">
        <v>103</v>
      </c>
      <c r="I31" s="30" t="s">
        <v>103</v>
      </c>
      <c r="J31" s="30" t="s">
        <v>103</v>
      </c>
      <c r="K31" s="30" t="s">
        <v>103</v>
      </c>
      <c r="L31" s="30" t="s">
        <v>103</v>
      </c>
      <c r="M31" s="30" t="s">
        <v>103</v>
      </c>
      <c r="N31" s="30" t="s">
        <v>103</v>
      </c>
    </row>
    <row r="32" spans="1:14" x14ac:dyDescent="0.35">
      <c r="A32" s="19">
        <v>23</v>
      </c>
      <c r="B32" s="20" t="s">
        <v>36</v>
      </c>
      <c r="C32" s="12" t="s">
        <v>104</v>
      </c>
      <c r="D32" s="11" t="s">
        <v>104</v>
      </c>
      <c r="E32" s="11" t="s">
        <v>104</v>
      </c>
      <c r="F32" s="11" t="s">
        <v>104</v>
      </c>
      <c r="G32" s="11" t="s">
        <v>104</v>
      </c>
      <c r="H32" s="11" t="s">
        <v>104</v>
      </c>
      <c r="I32" s="30" t="s">
        <v>104</v>
      </c>
      <c r="J32" s="30" t="s">
        <v>104</v>
      </c>
      <c r="K32" s="30" t="s">
        <v>104</v>
      </c>
      <c r="L32" s="30" t="s">
        <v>104</v>
      </c>
      <c r="M32" s="30" t="s">
        <v>104</v>
      </c>
      <c r="N32" s="30" t="s">
        <v>104</v>
      </c>
    </row>
    <row r="33" spans="1:14" x14ac:dyDescent="0.35">
      <c r="A33" s="19">
        <v>24</v>
      </c>
      <c r="B33" s="20" t="s">
        <v>37</v>
      </c>
      <c r="C33" s="12" t="s">
        <v>75</v>
      </c>
      <c r="D33" s="11" t="s">
        <v>75</v>
      </c>
      <c r="E33" s="11" t="s">
        <v>75</v>
      </c>
      <c r="F33" s="11" t="s">
        <v>75</v>
      </c>
      <c r="G33" s="11" t="s">
        <v>75</v>
      </c>
      <c r="H33" s="11" t="s">
        <v>75</v>
      </c>
      <c r="I33" s="30" t="s">
        <v>75</v>
      </c>
      <c r="J33" s="30" t="s">
        <v>75</v>
      </c>
      <c r="K33" s="30" t="s">
        <v>75</v>
      </c>
      <c r="L33" s="30" t="s">
        <v>75</v>
      </c>
      <c r="M33" s="30" t="s">
        <v>75</v>
      </c>
      <c r="N33" s="30" t="s">
        <v>75</v>
      </c>
    </row>
    <row r="34" spans="1:14" x14ac:dyDescent="0.35">
      <c r="A34" s="19">
        <v>25</v>
      </c>
      <c r="B34" s="20" t="s">
        <v>38</v>
      </c>
      <c r="C34" s="12" t="s">
        <v>75</v>
      </c>
      <c r="D34" s="11" t="s">
        <v>75</v>
      </c>
      <c r="E34" s="11" t="s">
        <v>75</v>
      </c>
      <c r="F34" s="11" t="s">
        <v>75</v>
      </c>
      <c r="G34" s="11" t="s">
        <v>75</v>
      </c>
      <c r="H34" s="11" t="s">
        <v>75</v>
      </c>
      <c r="I34" s="30" t="s">
        <v>75</v>
      </c>
      <c r="J34" s="30" t="s">
        <v>75</v>
      </c>
      <c r="K34" s="30" t="s">
        <v>75</v>
      </c>
      <c r="L34" s="30" t="s">
        <v>75</v>
      </c>
      <c r="M34" s="30" t="s">
        <v>75</v>
      </c>
      <c r="N34" s="30" t="s">
        <v>75</v>
      </c>
    </row>
    <row r="35" spans="1:14" x14ac:dyDescent="0.35">
      <c r="A35" s="19">
        <v>26</v>
      </c>
      <c r="B35" s="20" t="s">
        <v>39</v>
      </c>
      <c r="C35" s="12" t="s">
        <v>75</v>
      </c>
      <c r="D35" s="11" t="s">
        <v>75</v>
      </c>
      <c r="E35" s="11" t="s">
        <v>75</v>
      </c>
      <c r="F35" s="11" t="s">
        <v>75</v>
      </c>
      <c r="G35" s="11" t="s">
        <v>75</v>
      </c>
      <c r="H35" s="11" t="s">
        <v>75</v>
      </c>
      <c r="I35" s="30" t="s">
        <v>75</v>
      </c>
      <c r="J35" s="30" t="s">
        <v>75</v>
      </c>
      <c r="K35" s="30" t="s">
        <v>75</v>
      </c>
      <c r="L35" s="30" t="s">
        <v>75</v>
      </c>
      <c r="M35" s="30" t="s">
        <v>75</v>
      </c>
      <c r="N35" s="30" t="s">
        <v>75</v>
      </c>
    </row>
    <row r="36" spans="1:14" x14ac:dyDescent="0.35">
      <c r="A36" s="19">
        <v>27</v>
      </c>
      <c r="B36" s="20" t="s">
        <v>40</v>
      </c>
      <c r="C36" s="12" t="s">
        <v>75</v>
      </c>
      <c r="D36" s="11" t="s">
        <v>75</v>
      </c>
      <c r="E36" s="11" t="s">
        <v>75</v>
      </c>
      <c r="F36" s="11" t="s">
        <v>75</v>
      </c>
      <c r="G36" s="11" t="s">
        <v>75</v>
      </c>
      <c r="H36" s="11" t="s">
        <v>75</v>
      </c>
      <c r="I36" s="30" t="s">
        <v>75</v>
      </c>
      <c r="J36" s="30" t="s">
        <v>75</v>
      </c>
      <c r="K36" s="30" t="s">
        <v>75</v>
      </c>
      <c r="L36" s="30" t="s">
        <v>75</v>
      </c>
      <c r="M36" s="30" t="s">
        <v>75</v>
      </c>
      <c r="N36" s="30" t="s">
        <v>75</v>
      </c>
    </row>
    <row r="37" spans="1:14" x14ac:dyDescent="0.35">
      <c r="A37" s="19">
        <v>28</v>
      </c>
      <c r="B37" s="20" t="s">
        <v>41</v>
      </c>
      <c r="C37" s="12" t="s">
        <v>75</v>
      </c>
      <c r="D37" s="11" t="s">
        <v>75</v>
      </c>
      <c r="E37" s="11" t="s">
        <v>75</v>
      </c>
      <c r="F37" s="11" t="s">
        <v>75</v>
      </c>
      <c r="G37" s="11" t="s">
        <v>75</v>
      </c>
      <c r="H37" s="11" t="s">
        <v>75</v>
      </c>
      <c r="I37" s="30" t="s">
        <v>75</v>
      </c>
      <c r="J37" s="30" t="s">
        <v>75</v>
      </c>
      <c r="K37" s="30" t="s">
        <v>75</v>
      </c>
      <c r="L37" s="30" t="s">
        <v>75</v>
      </c>
      <c r="M37" s="30" t="s">
        <v>75</v>
      </c>
      <c r="N37" s="30" t="s">
        <v>75</v>
      </c>
    </row>
    <row r="38" spans="1:14" x14ac:dyDescent="0.35">
      <c r="A38" s="19">
        <v>29</v>
      </c>
      <c r="B38" s="20" t="s">
        <v>42</v>
      </c>
      <c r="C38" s="12" t="s">
        <v>75</v>
      </c>
      <c r="D38" s="11" t="s">
        <v>75</v>
      </c>
      <c r="E38" s="11" t="s">
        <v>75</v>
      </c>
      <c r="F38" s="11" t="s">
        <v>75</v>
      </c>
      <c r="G38" s="11" t="s">
        <v>75</v>
      </c>
      <c r="H38" s="11" t="s">
        <v>75</v>
      </c>
      <c r="I38" s="30" t="s">
        <v>75</v>
      </c>
      <c r="J38" s="30" t="s">
        <v>75</v>
      </c>
      <c r="K38" s="30" t="s">
        <v>75</v>
      </c>
      <c r="L38" s="30" t="s">
        <v>75</v>
      </c>
      <c r="M38" s="30" t="s">
        <v>75</v>
      </c>
      <c r="N38" s="30" t="s">
        <v>75</v>
      </c>
    </row>
    <row r="39" spans="1:14" x14ac:dyDescent="0.35">
      <c r="A39" s="19">
        <v>30</v>
      </c>
      <c r="B39" s="20" t="s">
        <v>43</v>
      </c>
      <c r="C39" s="12" t="s">
        <v>82</v>
      </c>
      <c r="D39" s="12" t="s">
        <v>83</v>
      </c>
      <c r="E39" s="12" t="s">
        <v>83</v>
      </c>
      <c r="F39" s="12" t="s">
        <v>83</v>
      </c>
      <c r="G39" s="12" t="s">
        <v>83</v>
      </c>
      <c r="H39" s="12" t="s">
        <v>83</v>
      </c>
      <c r="I39" s="14" t="s">
        <v>82</v>
      </c>
      <c r="J39" s="14" t="s">
        <v>82</v>
      </c>
      <c r="K39" s="14" t="s">
        <v>82</v>
      </c>
      <c r="L39" s="14" t="s">
        <v>82</v>
      </c>
      <c r="M39" s="14" t="s">
        <v>82</v>
      </c>
      <c r="N39" s="14" t="s">
        <v>82</v>
      </c>
    </row>
    <row r="40" spans="1:14" ht="57.5" x14ac:dyDescent="0.35">
      <c r="A40" s="19">
        <v>31</v>
      </c>
      <c r="B40" s="20" t="s">
        <v>44</v>
      </c>
      <c r="C40" s="12" t="s">
        <v>75</v>
      </c>
      <c r="D40" s="12" t="s">
        <v>105</v>
      </c>
      <c r="E40" s="12" t="s">
        <v>106</v>
      </c>
      <c r="F40" s="12" t="s">
        <v>105</v>
      </c>
      <c r="G40" s="12" t="s">
        <v>105</v>
      </c>
      <c r="H40" s="12" t="s">
        <v>105</v>
      </c>
      <c r="I40" s="14" t="s">
        <v>75</v>
      </c>
      <c r="J40" s="14" t="s">
        <v>75</v>
      </c>
      <c r="K40" s="14" t="s">
        <v>75</v>
      </c>
      <c r="L40" s="14" t="s">
        <v>75</v>
      </c>
      <c r="M40" s="14" t="s">
        <v>75</v>
      </c>
      <c r="N40" s="14" t="s">
        <v>75</v>
      </c>
    </row>
    <row r="41" spans="1:14" ht="144.5" customHeight="1" x14ac:dyDescent="0.35">
      <c r="A41" s="19">
        <v>32</v>
      </c>
      <c r="B41" s="20" t="s">
        <v>45</v>
      </c>
      <c r="C41" s="12" t="s">
        <v>75</v>
      </c>
      <c r="D41" s="12" t="s">
        <v>107</v>
      </c>
      <c r="E41" s="12" t="s">
        <v>107</v>
      </c>
      <c r="F41" s="12" t="s">
        <v>107</v>
      </c>
      <c r="G41" s="12" t="s">
        <v>107</v>
      </c>
      <c r="H41" s="12" t="s">
        <v>107</v>
      </c>
      <c r="I41" s="14" t="s">
        <v>75</v>
      </c>
      <c r="J41" s="14" t="s">
        <v>75</v>
      </c>
      <c r="K41" s="14" t="s">
        <v>75</v>
      </c>
      <c r="L41" s="14" t="s">
        <v>75</v>
      </c>
      <c r="M41" s="14" t="s">
        <v>75</v>
      </c>
      <c r="N41" s="14" t="s">
        <v>75</v>
      </c>
    </row>
    <row r="42" spans="1:14" x14ac:dyDescent="0.35">
      <c r="A42" s="19">
        <v>33</v>
      </c>
      <c r="B42" s="20" t="s">
        <v>46</v>
      </c>
      <c r="C42" s="12" t="s">
        <v>75</v>
      </c>
      <c r="D42" s="12" t="s">
        <v>108</v>
      </c>
      <c r="E42" s="12" t="s">
        <v>108</v>
      </c>
      <c r="F42" s="12" t="s">
        <v>108</v>
      </c>
      <c r="G42" s="12" t="s">
        <v>108</v>
      </c>
      <c r="H42" s="12" t="s">
        <v>108</v>
      </c>
      <c r="I42" s="14" t="s">
        <v>75</v>
      </c>
      <c r="J42" s="14" t="s">
        <v>75</v>
      </c>
      <c r="K42" s="14" t="s">
        <v>75</v>
      </c>
      <c r="L42" s="14" t="s">
        <v>75</v>
      </c>
      <c r="M42" s="14" t="s">
        <v>75</v>
      </c>
      <c r="N42" s="14" t="s">
        <v>75</v>
      </c>
    </row>
    <row r="43" spans="1:14" ht="149.5" x14ac:dyDescent="0.35">
      <c r="A43" s="19">
        <v>34</v>
      </c>
      <c r="B43" s="20" t="s">
        <v>47</v>
      </c>
      <c r="C43" s="12" t="s">
        <v>75</v>
      </c>
      <c r="D43" s="12" t="s">
        <v>109</v>
      </c>
      <c r="E43" s="12" t="s">
        <v>109</v>
      </c>
      <c r="F43" s="12" t="s">
        <v>109</v>
      </c>
      <c r="G43" s="12" t="s">
        <v>109</v>
      </c>
      <c r="H43" s="12" t="s">
        <v>109</v>
      </c>
      <c r="I43" s="14" t="s">
        <v>75</v>
      </c>
      <c r="J43" s="14" t="s">
        <v>75</v>
      </c>
      <c r="K43" s="14" t="s">
        <v>75</v>
      </c>
      <c r="L43" s="14" t="s">
        <v>75</v>
      </c>
      <c r="M43" s="14" t="s">
        <v>75</v>
      </c>
      <c r="N43" s="14" t="s">
        <v>75</v>
      </c>
    </row>
    <row r="44" spans="1:14" x14ac:dyDescent="0.35">
      <c r="A44" s="23" t="s">
        <v>48</v>
      </c>
      <c r="B44" s="24" t="s">
        <v>49</v>
      </c>
      <c r="C44" s="12"/>
      <c r="D44" s="12" t="s">
        <v>115</v>
      </c>
      <c r="E44" s="12" t="s">
        <v>115</v>
      </c>
      <c r="F44" s="12" t="s">
        <v>115</v>
      </c>
      <c r="G44" s="12" t="s">
        <v>115</v>
      </c>
      <c r="H44" s="12" t="s">
        <v>115</v>
      </c>
      <c r="I44" s="12" t="s">
        <v>115</v>
      </c>
      <c r="J44" s="12" t="s">
        <v>115</v>
      </c>
      <c r="K44" s="12" t="s">
        <v>115</v>
      </c>
      <c r="L44" s="12" t="s">
        <v>115</v>
      </c>
      <c r="M44" s="12" t="s">
        <v>115</v>
      </c>
      <c r="N44" s="12" t="s">
        <v>115</v>
      </c>
    </row>
    <row r="45" spans="1:14" ht="23" x14ac:dyDescent="0.35">
      <c r="A45" s="23" t="s">
        <v>50</v>
      </c>
      <c r="B45" s="24" t="s">
        <v>51</v>
      </c>
      <c r="C45" s="12" t="s">
        <v>117</v>
      </c>
      <c r="D45" s="12" t="s">
        <v>118</v>
      </c>
      <c r="E45" s="12" t="s">
        <v>118</v>
      </c>
      <c r="F45" s="12" t="s">
        <v>118</v>
      </c>
      <c r="G45" s="12" t="s">
        <v>118</v>
      </c>
      <c r="H45" s="12" t="s">
        <v>118</v>
      </c>
      <c r="I45" s="12" t="s">
        <v>118</v>
      </c>
      <c r="J45" s="12" t="s">
        <v>118</v>
      </c>
      <c r="K45" s="12" t="s">
        <v>118</v>
      </c>
      <c r="L45" s="12" t="s">
        <v>118</v>
      </c>
      <c r="M45" s="12" t="s">
        <v>118</v>
      </c>
      <c r="N45" s="12" t="s">
        <v>118</v>
      </c>
    </row>
    <row r="46" spans="1:14" ht="23" x14ac:dyDescent="0.35">
      <c r="A46" s="19">
        <v>35</v>
      </c>
      <c r="B46" s="21" t="s">
        <v>52</v>
      </c>
      <c r="C46" s="12" t="s">
        <v>110</v>
      </c>
      <c r="D46" s="11" t="s">
        <v>111</v>
      </c>
      <c r="E46" s="11" t="s">
        <v>111</v>
      </c>
      <c r="F46" s="11" t="s">
        <v>111</v>
      </c>
      <c r="G46" s="11" t="s">
        <v>111</v>
      </c>
      <c r="H46" s="11" t="s">
        <v>111</v>
      </c>
      <c r="I46" s="11" t="s">
        <v>127</v>
      </c>
      <c r="J46" s="11" t="s">
        <v>127</v>
      </c>
      <c r="K46" s="11" t="s">
        <v>127</v>
      </c>
      <c r="L46" s="11" t="s">
        <v>127</v>
      </c>
      <c r="M46" s="11" t="s">
        <v>127</v>
      </c>
      <c r="N46" s="11" t="s">
        <v>127</v>
      </c>
    </row>
    <row r="47" spans="1:14" x14ac:dyDescent="0.35">
      <c r="A47" s="19">
        <v>36</v>
      </c>
      <c r="B47" s="20" t="s">
        <v>53</v>
      </c>
      <c r="C47" s="12" t="s">
        <v>82</v>
      </c>
      <c r="D47" s="12" t="s">
        <v>82</v>
      </c>
      <c r="E47" s="12" t="s">
        <v>82</v>
      </c>
      <c r="F47" s="12" t="s">
        <v>82</v>
      </c>
      <c r="G47" s="12" t="s">
        <v>82</v>
      </c>
      <c r="H47" s="12" t="s">
        <v>82</v>
      </c>
      <c r="I47" s="14" t="s">
        <v>82</v>
      </c>
      <c r="J47" s="14" t="s">
        <v>82</v>
      </c>
      <c r="K47" s="14" t="s">
        <v>82</v>
      </c>
      <c r="L47" s="14" t="s">
        <v>82</v>
      </c>
      <c r="M47" s="14" t="s">
        <v>82</v>
      </c>
      <c r="N47" s="14" t="s">
        <v>82</v>
      </c>
    </row>
    <row r="48" spans="1:14" x14ac:dyDescent="0.35">
      <c r="A48" s="19">
        <v>37</v>
      </c>
      <c r="B48" s="20" t="s">
        <v>54</v>
      </c>
      <c r="C48" s="15" t="s">
        <v>75</v>
      </c>
      <c r="D48" s="15" t="s">
        <v>75</v>
      </c>
      <c r="E48" s="15" t="s">
        <v>75</v>
      </c>
      <c r="F48" s="15" t="s">
        <v>75</v>
      </c>
      <c r="G48" s="15" t="s">
        <v>75</v>
      </c>
      <c r="H48" s="15" t="s">
        <v>75</v>
      </c>
      <c r="I48" s="16" t="s">
        <v>75</v>
      </c>
      <c r="J48" s="16" t="s">
        <v>75</v>
      </c>
      <c r="K48" s="16" t="s">
        <v>75</v>
      </c>
      <c r="L48" s="16" t="s">
        <v>75</v>
      </c>
      <c r="M48" s="16" t="s">
        <v>75</v>
      </c>
      <c r="N48" s="16" t="s">
        <v>75</v>
      </c>
    </row>
    <row r="49" spans="1:14" x14ac:dyDescent="0.35">
      <c r="A49" s="23" t="s">
        <v>55</v>
      </c>
      <c r="B49" s="24" t="s">
        <v>56</v>
      </c>
      <c r="C49" s="17"/>
      <c r="D49" s="17"/>
      <c r="E49" s="17"/>
      <c r="F49" s="17"/>
      <c r="G49" s="17"/>
      <c r="H49" s="17"/>
      <c r="I49" s="17"/>
      <c r="J49" s="17"/>
      <c r="K49" s="17"/>
      <c r="L49" s="17"/>
      <c r="M49" s="17"/>
      <c r="N49" s="17"/>
    </row>
    <row r="50" spans="1:14" x14ac:dyDescent="0.35">
      <c r="A50" s="35" t="s">
        <v>57</v>
      </c>
      <c r="B50" s="35"/>
      <c r="C50" s="35"/>
      <c r="D50" s="29"/>
      <c r="E50" s="29"/>
      <c r="F50" s="29"/>
      <c r="G50" s="29"/>
      <c r="H50" s="29"/>
      <c r="I50" s="29"/>
      <c r="J50" s="29"/>
      <c r="K50" s="29"/>
      <c r="L50" s="29"/>
    </row>
    <row r="51" spans="1:14" x14ac:dyDescent="0.35">
      <c r="A51" s="35"/>
      <c r="B51" s="35"/>
      <c r="C51" s="35"/>
    </row>
  </sheetData>
  <mergeCells count="1">
    <mergeCell ref="A50:C51"/>
  </mergeCells>
  <pageMargins left="0.7" right="0.7" top="0.75" bottom="0.75" header="0.3" footer="0.3"/>
  <pageSetup paperSize="9" orientation="portrait" r:id="rId1"/>
  <headerFooter>
    <oddHeader>&amp;R&amp;"Century"&amp;8&amp;KE7EC06Gruppo Banco BPM - Uso Interno&amp;1#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EU_CCA</vt:lpstr>
    </vt:vector>
  </TitlesOfParts>
  <Company>Banco BPM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NELLA BERGAMASCHI</dc:creator>
  <cp:lastModifiedBy>FLAVIA DIPIETRO</cp:lastModifiedBy>
  <dcterms:created xsi:type="dcterms:W3CDTF">2021-04-27T13:06:30Z</dcterms:created>
  <dcterms:modified xsi:type="dcterms:W3CDTF">2024-11-13T15:22:13Z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c11598-21dc-45a5-b378-419655b3caf2_Enabled">
    <vt:lpwstr>true</vt:lpwstr>
  </property>
  <property fmtid="{D5CDD505-2E9C-101B-9397-08002B2CF9AE}" pid="3" name="MSIP_Label_3dc11598-21dc-45a5-b378-419655b3caf2_SetDate">
    <vt:lpwstr>2024-02-19T15:26:04Z</vt:lpwstr>
  </property>
  <property fmtid="{D5CDD505-2E9C-101B-9397-08002B2CF9AE}" pid="4" name="MSIP_Label_3dc11598-21dc-45a5-b378-419655b3caf2_Method">
    <vt:lpwstr>Standard</vt:lpwstr>
  </property>
  <property fmtid="{D5CDD505-2E9C-101B-9397-08002B2CF9AE}" pid="5" name="MSIP_Label_3dc11598-21dc-45a5-b378-419655b3caf2_Name">
    <vt:lpwstr>Uso Interno</vt:lpwstr>
  </property>
  <property fmtid="{D5CDD505-2E9C-101B-9397-08002B2CF9AE}" pid="6" name="MSIP_Label_3dc11598-21dc-45a5-b378-419655b3caf2_SiteId">
    <vt:lpwstr>dfe794a4-c273-408a-92de-2566d5a8e56b</vt:lpwstr>
  </property>
  <property fmtid="{D5CDD505-2E9C-101B-9397-08002B2CF9AE}" pid="7" name="MSIP_Label_3dc11598-21dc-45a5-b378-419655b3caf2_ActionId">
    <vt:lpwstr>9206fd2c-e870-475b-b797-12eb4ad3cc22</vt:lpwstr>
  </property>
  <property fmtid="{D5CDD505-2E9C-101B-9397-08002B2CF9AE}" pid="8" name="MSIP_Label_3dc11598-21dc-45a5-b378-419655b3caf2_ContentBits">
    <vt:lpwstr>1</vt:lpwstr>
  </property>
</Properties>
</file>